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<sst xmlns="http://schemas.openxmlformats.org/spreadsheetml/2006/main" count="8" uniqueCount="8">
  <si>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Maxwell-Boltzmannovo rozdělení rychlostí</t>
  </si>
  <si>
    <r>
      <t>T</t>
    </r>
    <r>
      <rPr>
        <b/>
        <sz val="13"/>
        <color indexed="8"/>
        <rFont val="Calibri"/>
        <family val="2"/>
      </rPr>
      <t xml:space="preserve"> (K)</t>
    </r>
  </si>
  <si>
    <r>
      <t>M</t>
    </r>
    <r>
      <rPr>
        <b/>
        <sz val="13"/>
        <color indexed="8"/>
        <rFont val="Calibri"/>
        <family val="2"/>
      </rPr>
      <t xml:space="preserve"> (g mol</t>
    </r>
    <r>
      <rPr>
        <b/>
        <vertAlign val="superscript"/>
        <sz val="13"/>
        <color indexed="8"/>
        <rFont val="Calibri"/>
        <family val="2"/>
      </rPr>
      <t>-1</t>
    </r>
    <r>
      <rPr>
        <b/>
        <sz val="13"/>
        <color indexed="8"/>
        <rFont val="Calibri"/>
        <family val="2"/>
      </rPr>
      <t>)</t>
    </r>
  </si>
  <si>
    <r>
      <t>←</t>
    </r>
    <r>
      <rPr>
        <b/>
        <sz val="13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Zde dosazuj různé hodnoty teploty nebo molární hmotnosti plynu a pozoruj, jak se mění tvar křivky.</t>
    </r>
  </si>
  <si>
    <t xml:space="preserve">           Autor: Kamil Maršálek</t>
  </si>
  <si>
    <t>k=</t>
  </si>
  <si>
    <t>pi=</t>
  </si>
  <si>
    <t>m=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</si>
</sst>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9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7" fillId="0" borderId="5" xfId="0" applyFont="1" applyBorder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05"/>
          <c:w val="0.93025"/>
          <c:h val="0.860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List3!$B$1:$B$251</c:f>
              <c:numCache/>
            </c:numRef>
          </c:xVal>
          <c:yVal>
            <c:numRef>
              <c:f>List3!$C$1:$C$251</c:f>
              <c:numCache/>
            </c:numRef>
          </c:yVal>
          <c:smooth val="1"/>
        </c:ser>
        <c:axId val="64980332"/>
        <c:axId val="47952077"/>
      </c:scatterChart>
      <c:valAx>
        <c:axId val="649803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52077"/>
        <c:crossesAt val="0"/>
        <c:crossBetween val="midCat"/>
        <c:dispUnits/>
      </c:valAx>
      <c:valAx>
        <c:axId val="479520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980332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14</xdr:col>
      <xdr:colOff>323850</xdr:colOff>
      <xdr:row>30</xdr:row>
      <xdr:rowOff>47625</xdr:rowOff>
    </xdr:to>
    <xdr:sp>
      <xdr:nvSpPr>
        <xdr:cNvPr id="1" name="Obdélník 3"/>
        <xdr:cNvSpPr>
          <a:spLocks/>
        </xdr:cNvSpPr>
      </xdr:nvSpPr>
      <xdr:spPr>
        <a:xfrm>
          <a:off x="266700" y="200025"/>
          <a:ext cx="9696450" cy="5781675"/>
        </a:xfrm>
        <a:prstGeom prst="rect">
          <a:avLst/>
        </a:prstGeom>
        <a:noFill/>
        <a:ln w="3168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14</xdr:col>
      <xdr:colOff>9525</xdr:colOff>
      <xdr:row>28</xdr:row>
      <xdr:rowOff>180975</xdr:rowOff>
    </xdr:to>
    <xdr:graphicFrame>
      <xdr:nvGraphicFramePr>
        <xdr:cNvPr id="2" name="Chart 2"/>
        <xdr:cNvGraphicFramePr/>
      </xdr:nvGraphicFramePr>
      <xdr:xfrm>
        <a:off x="571500" y="1581150"/>
        <a:ext cx="90773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="75" zoomScaleNormal="75" workbookViewId="0" topLeftCell="A1">
      <selection activeCell="P11" sqref="P11"/>
    </sheetView>
  </sheetViews>
  <sheetFormatPr defaultColWidth="9.140625" defaultRowHeight="15"/>
  <cols>
    <col min="1" max="1" width="9.140625" style="1" customWidth="1"/>
    <col min="2" max="3" width="13.28125" style="1" customWidth="1"/>
    <col min="4" max="12" width="9.140625" style="1" customWidth="1"/>
    <col min="13" max="14" width="13.28125" style="1" customWidth="1"/>
    <col min="15" max="16384" width="9.140625" style="1" customWidth="1"/>
  </cols>
  <sheetData>
    <row r="2" spans="2:3" ht="15">
      <c r="B2" s="2"/>
      <c r="C2" s="2"/>
    </row>
    <row r="3" spans="1:12" ht="24.75">
      <c r="A3" s="2"/>
      <c r="E3" s="3" t="s">
        <v>0</v>
      </c>
      <c r="F3" s="3"/>
      <c r="G3" s="3"/>
      <c r="H3" s="3"/>
      <c r="I3" s="3"/>
      <c r="J3" s="3"/>
      <c r="K3" s="3"/>
      <c r="L3" s="3"/>
    </row>
    <row r="4" ht="15.75">
      <c r="A4" s="2"/>
    </row>
    <row r="5" spans="2:3" ht="18.75">
      <c r="B5" s="4" t="s">
        <v>1</v>
      </c>
      <c r="C5" s="5" t="s">
        <v>2</v>
      </c>
    </row>
    <row r="6" spans="2:15" ht="18">
      <c r="B6" s="6">
        <v>298</v>
      </c>
      <c r="C6" s="7">
        <v>32</v>
      </c>
      <c r="D6" s="8" t="s"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31" ht="4.5" customHeight="1"/>
    <row r="32" spans="13:15" ht="17.25">
      <c r="M32" s="10" t="s">
        <v>4</v>
      </c>
      <c r="N32" s="10"/>
      <c r="O32" s="10"/>
    </row>
  </sheetData>
  <sheetProtection selectLockedCells="1" selectUnlockedCells="1"/>
  <mergeCells count="3">
    <mergeCell ref="E3:L3"/>
    <mergeCell ref="D6:N6"/>
    <mergeCell ref="M32:O32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6384" width="9.140625" style="11" customWidth="1"/>
  </cols>
  <sheetData>
    <row r="1" spans="2:3" ht="15">
      <c r="B1" s="11">
        <v>0</v>
      </c>
      <c r="C1" s="11">
        <f>4*List3!$G$4*POWER(List3!$G$8/(List3!$G$4*2*List3!$G$3*List1!$B$6),1.5)*POWER(B1,2)*EXP((-List3!$G$8*POWER(B1,2))/(2*List3!$G$3*List1!$B$6))</f>
        <v>0</v>
      </c>
    </row>
    <row r="2" spans="2:3" ht="15">
      <c r="B2" s="11">
        <v>10</v>
      </c>
      <c r="C2" s="11">
        <f>4*List3!$G$4*POWER(List3!$G$8/(List3!$G$4*2*List3!$G$3*List1!$B$6),1.5)*POWER(B2,2)*EXP((-List3!$G$8*POWER(B2,2))/(2*List3!$G$3*List1!$B$6))</f>
        <v>3.701720683019782E-06</v>
      </c>
    </row>
    <row r="3" spans="2:7" ht="15">
      <c r="B3" s="11">
        <v>20</v>
      </c>
      <c r="C3" s="11">
        <f>4*List3!$G$4*POWER(List3!$G$8/(List3!$G$4*2*List3!$G$3*List1!$B$6),1.5)*POWER(B3,2)*EXP((-List3!$G$8*POWER(B3,2))/(2*List3!$G$3*List1!$B$6))</f>
        <v>1.4778221362115753E-05</v>
      </c>
      <c r="F3" s="12" t="s">
        <v>5</v>
      </c>
      <c r="G3" s="13">
        <f>1.38*10^(-23)</f>
        <v>1.3799999999999998E-23</v>
      </c>
    </row>
    <row r="4" spans="2:7" ht="15">
      <c r="B4" s="11">
        <v>30</v>
      </c>
      <c r="C4" s="11">
        <f>4*List3!$G$4*POWER(List3!$G$8/(List3!$G$4*2*List3!$G$3*List1!$B$6),1.5)*POWER(B4,2)*EXP((-List3!$G$8*POWER(B4,2))/(2*List3!$G$3*List1!$B$6))</f>
        <v>3.314379520409681E-05</v>
      </c>
      <c r="F4" s="12" t="s">
        <v>6</v>
      </c>
      <c r="G4" s="13">
        <f>PI()</f>
        <v>3.141592653589793</v>
      </c>
    </row>
    <row r="5" spans="2:3" ht="15">
      <c r="B5" s="11">
        <v>40</v>
      </c>
      <c r="C5" s="11">
        <f>4*List3!$G$4*POWER(List3!$G$8/(List3!$G$4*2*List3!$G$3*List1!$B$6),1.5)*POWER(B5,2)*EXP((-List3!$G$8*POWER(B5,2))/(2*List3!$G$3*List1!$B$6))</f>
        <v>5.865651840593102E-05</v>
      </c>
    </row>
    <row r="6" spans="2:3" ht="15">
      <c r="B6" s="11">
        <v>50</v>
      </c>
      <c r="C6" s="11">
        <f>4*List3!$G$4*POWER(List3!$G$8/(List3!$G$4*2*List3!$G$3*List1!$B$6),1.5)*POWER(B6,2)*EXP((-List3!$G$8*POWER(B6,2))/(2*List3!$G$3*List1!$B$6))</f>
        <v>9.111961994306843E-05</v>
      </c>
    </row>
    <row r="7" spans="2:3" ht="15">
      <c r="B7" s="11">
        <v>60</v>
      </c>
      <c r="C7" s="11">
        <f>4*List3!$G$4*POWER(List3!$G$8/(List3!$G$4*2*List3!$G$3*List1!$B$6),1.5)*POWER(B7,2)*EXP((-List3!$G$8*POWER(B7,2))/(2*List3!$G$3*List1!$B$6))</f>
        <v>0.00013028337613021888</v>
      </c>
    </row>
    <row r="8" spans="2:7" ht="15">
      <c r="B8" s="11">
        <v>70</v>
      </c>
      <c r="C8" s="11">
        <f>4*List3!$G$4*POWER(List3!$G$8/(List3!$G$4*2*List3!$G$3*List1!$B$6),1.5)*POWER(B8,2)*EXP((-List3!$G$8*POWER(B8,2))/(2*List3!$G$3*List1!$B$6))</f>
        <v>0.00017584750730917028</v>
      </c>
      <c r="F8" s="12" t="s">
        <v>7</v>
      </c>
      <c r="G8" s="13">
        <f>List1!C6*1.66E-27</f>
        <v>5.312E-26</v>
      </c>
    </row>
    <row r="9" spans="2:3" ht="15">
      <c r="B9" s="11">
        <v>80</v>
      </c>
      <c r="C9" s="11">
        <f>4*List3!$G$4*POWER(List3!$G$8/(List3!$G$4*2*List3!$G$3*List1!$B$6),1.5)*POWER(B9,2)*EXP((-List3!$G$8*POWER(B9,2))/(2*List3!$G$3*List1!$B$6))</f>
        <v>0.00022746404806254415</v>
      </c>
    </row>
    <row r="10" spans="2:3" ht="15">
      <c r="B10" s="11">
        <v>90</v>
      </c>
      <c r="C10" s="11">
        <f>4*List3!$G$4*POWER(List3!$G$8/(List3!$G$4*2*List3!$G$3*List1!$B$6),1.5)*POWER(B10,2)*EXP((-List3!$G$8*POWER(B10,2))/(2*List3!$G$3*List1!$B$6))</f>
        <v>0.0002847406568478524</v>
      </c>
    </row>
    <row r="11" spans="2:3" ht="15">
      <c r="B11" s="11">
        <v>100</v>
      </c>
      <c r="C11" s="11">
        <f>4*List3!$G$4*POWER(List3!$G$8/(List3!$G$4*2*List3!$G$3*List1!$B$6),1.5)*POWER(B11,2)*EXP((-List3!$G$8*POWER(B11,2))/(2*List3!$G$3*List1!$B$6))</f>
        <v>0.0003472443259298282</v>
      </c>
    </row>
    <row r="12" spans="2:3" ht="15">
      <c r="B12" s="11">
        <v>110</v>
      </c>
      <c r="C12" s="11">
        <f>4*List3!$G$4*POWER(List3!$G$8/(List3!$G$4*2*List3!$G$3*List1!$B$6),1.5)*POWER(B12,2)*EXP((-List3!$G$8*POWER(B12,2))/(2*List3!$G$3*List1!$B$6))</f>
        <v>0.00041450544802953677</v>
      </c>
    </row>
    <row r="13" spans="2:3" ht="15">
      <c r="B13" s="11">
        <v>120</v>
      </c>
      <c r="C13" s="11">
        <f>4*List3!$G$4*POWER(List3!$G$8/(List3!$G$4*2*List3!$G$3*List1!$B$6),1.5)*POWER(B13,2)*EXP((-List3!$G$8*POWER(B13,2))/(2*List3!$G$3*List1!$B$6))</f>
        <v>0.0004860221922657314</v>
      </c>
    </row>
    <row r="14" spans="2:3" ht="15">
      <c r="B14" s="11">
        <v>130</v>
      </c>
      <c r="C14" s="11">
        <f>4*List3!$G$4*POWER(List3!$G$8/(List3!$G$4*2*List3!$G$3*List1!$B$6),1.5)*POWER(B14,2)*EXP((-List3!$G$8*POWER(B14,2))/(2*List3!$G$3*List1!$B$6))</f>
        <v>0.0005612651387865644</v>
      </c>
    </row>
    <row r="15" spans="2:3" ht="15">
      <c r="B15" s="11">
        <v>140</v>
      </c>
      <c r="C15" s="11">
        <f>4*List3!$G$4*POWER(List3!$G$8/(List3!$G$4*2*List3!$G$3*List1!$B$6),1.5)*POWER(B15,2)*EXP((-List3!$G$8*POWER(B15,2))/(2*List3!$G$3*List1!$B$6))</f>
        <v>0.0006396821190164328</v>
      </c>
    </row>
    <row r="16" spans="2:3" ht="15">
      <c r="B16" s="11">
        <v>150</v>
      </c>
      <c r="C16" s="11">
        <f>4*List3!$G$4*POWER(List3!$G$8/(List3!$G$4*2*List3!$G$3*List1!$B$6),1.5)*POWER(B16,2)*EXP((-List3!$G$8*POWER(B16,2))/(2*List3!$G$3*List1!$B$6))</f>
        <v>0.0007207032067002613</v>
      </c>
    </row>
    <row r="17" spans="2:3" ht="15">
      <c r="B17" s="11">
        <v>160</v>
      </c>
      <c r="C17" s="11">
        <f>4*List3!$G$4*POWER(List3!$G$8/(List3!$G$4*2*List3!$G$3*List1!$B$6),1.5)*POWER(B17,2)*EXP((-List3!$G$8*POWER(B17,2))/(2*List3!$G$3*List1!$B$6))</f>
        <v>0.000803745803930972</v>
      </c>
    </row>
    <row r="18" spans="2:3" ht="15">
      <c r="B18" s="11">
        <v>170</v>
      </c>
      <c r="C18" s="11">
        <f>4*List3!$G$4*POWER(List3!$G$8/(List3!$G$4*2*List3!$G$3*List1!$B$6),1.5)*POWER(B18,2)*EXP((-List3!$G$8*POWER(B18,2))/(2*List3!$G$3*List1!$B$6))</f>
        <v>0.000888219766098452</v>
      </c>
    </row>
    <row r="19" spans="2:3" ht="15">
      <c r="B19" s="11">
        <v>180</v>
      </c>
      <c r="C19" s="11">
        <f>4*List3!$G$4*POWER(List3!$G$8/(List3!$G$4*2*List3!$G$3*List1!$B$6),1.5)*POWER(B19,2)*EXP((-List3!$G$8*POWER(B19,2))/(2*List3!$G$3*List1!$B$6))</f>
        <v>0.000973532510191437</v>
      </c>
    </row>
    <row r="20" spans="2:3" ht="15">
      <c r="B20" s="11">
        <v>190</v>
      </c>
      <c r="C20" s="11">
        <f>4*List3!$G$4*POWER(List3!$G$8/(List3!$G$4*2*List3!$G$3*List1!$B$6),1.5)*POWER(B20,2)*EXP((-List3!$G$8*POWER(B20,2))/(2*List3!$G$3*List1!$B$6))</f>
        <v>0.0010590940520973989</v>
      </c>
    </row>
    <row r="21" spans="2:3" ht="15">
      <c r="B21" s="11">
        <v>200</v>
      </c>
      <c r="C21" s="11">
        <f>4*List3!$G$4*POWER(List3!$G$8/(List3!$G$4*2*List3!$G$3*List1!$B$6),1.5)*POWER(B21,2)*EXP((-List3!$G$8*POWER(B21,2))/(2*List3!$G$3*List1!$B$6))</f>
        <v>0.0011443219204489282</v>
      </c>
    </row>
    <row r="22" spans="2:3" ht="15">
      <c r="B22" s="11">
        <v>210</v>
      </c>
      <c r="C22" s="11">
        <f>4*List3!$G$4*POWER(List3!$G$8/(List3!$G$4*2*List3!$G$3*List1!$B$6),1.5)*POWER(B22,2)*EXP((-List3!$G$8*POWER(B22,2))/(2*List3!$G$3*List1!$B$6))</f>
        <v>0.001228645897117201</v>
      </c>
    </row>
    <row r="23" spans="2:3" ht="15">
      <c r="B23" s="11">
        <v>220</v>
      </c>
      <c r="C23" s="11">
        <f>4*List3!$G$4*POWER(List3!$G$8/(List3!$G$4*2*List3!$G$3*List1!$B$6),1.5)*POWER(B23,2)*EXP((-List3!$G$8*POWER(B23,2))/(2*List3!$G$3*List1!$B$6))</f>
        <v>0.0013115125376036807</v>
      </c>
    </row>
    <row r="24" spans="2:3" ht="15">
      <c r="B24" s="11">
        <v>230</v>
      </c>
      <c r="C24" s="11">
        <f>4*List3!$G$4*POWER(List3!$G$8/(List3!$G$4*2*List3!$G$3*List1!$B$6),1.5)*POWER(B24,2)*EXP((-List3!$G$8*POWER(B24,2))/(2*List3!$G$3*List1!$B$6))</f>
        <v>0.0013923894282717195</v>
      </c>
    </row>
    <row r="25" spans="2:3" ht="15">
      <c r="B25" s="11">
        <v>240</v>
      </c>
      <c r="C25" s="11">
        <f>4*List3!$G$4*POWER(List3!$G$8/(List3!$G$4*2*List3!$G$3*List1!$B$6),1.5)*POWER(B25,2)*EXP((-List3!$G$8*POWER(B25,2))/(2*List3!$G$3*List1!$B$6))</f>
        <v>0.001470769141524698</v>
      </c>
    </row>
    <row r="26" spans="2:3" ht="15">
      <c r="B26" s="11">
        <v>250</v>
      </c>
      <c r="C26" s="11">
        <f>4*List3!$G$4*POWER(List3!$G$8/(List3!$G$4*2*List3!$G$3*List1!$B$6),1.5)*POWER(B26,2)*EXP((-List3!$G$8*POWER(B26,2))/(2*List3!$G$3*List1!$B$6))</f>
        <v>0.0015461728546054198</v>
      </c>
    </row>
    <row r="27" spans="2:3" ht="15">
      <c r="B27" s="11">
        <v>260</v>
      </c>
      <c r="C27" s="11">
        <f>4*List3!$G$4*POWER(List3!$G$8/(List3!$G$4*2*List3!$G$3*List1!$B$6),1.5)*POWER(B27,2)*EXP((-List3!$G$8*POWER(B27,2))/(2*List3!$G$3*List1!$B$6))</f>
        <v>0.0016181536025869653</v>
      </c>
    </row>
    <row r="28" spans="2:3" ht="15">
      <c r="B28" s="11">
        <v>270</v>
      </c>
      <c r="C28" s="11">
        <f>4*List3!$G$4*POWER(List3!$G$8/(List3!$G$4*2*List3!$G$3*List1!$B$6),1.5)*POWER(B28,2)*EXP((-List3!$G$8*POWER(B28,2))/(2*List3!$G$3*List1!$B$6))</f>
        <v>0.0016862991412692466</v>
      </c>
    </row>
    <row r="29" spans="2:3" ht="15">
      <c r="B29" s="11">
        <v>280</v>
      </c>
      <c r="C29" s="11">
        <f>4*List3!$G$4*POWER(List3!$G$8/(List3!$G$4*2*List3!$G$3*List1!$B$6),1.5)*POWER(B29,2)*EXP((-List3!$G$8*POWER(B29,2))/(2*List3!$G$3*List1!$B$6))</f>
        <v>0.0017502344010077028</v>
      </c>
    </row>
    <row r="30" spans="2:3" ht="15">
      <c r="B30" s="11">
        <v>290</v>
      </c>
      <c r="C30" s="11">
        <f>4*List3!$G$4*POWER(List3!$G$8/(List3!$G$4*2*List3!$G$3*List1!$B$6),1.5)*POWER(B30,2)*EXP((-List3!$G$8*POWER(B30,2))/(2*List3!$G$3*List1!$B$6))</f>
        <v>0.001809623517900159</v>
      </c>
    </row>
    <row r="31" spans="2:3" ht="15">
      <c r="B31" s="11">
        <v>300</v>
      </c>
      <c r="C31" s="11">
        <f>4*List3!$G$4*POWER(List3!$G$8/(List3!$G$4*2*List3!$G$3*List1!$B$6),1.5)*POWER(B31,2)*EXP((-List3!$G$8*POWER(B31,2))/(2*List3!$G$3*List1!$B$6))</f>
        <v>0.0018641714341653202</v>
      </c>
    </row>
    <row r="32" spans="2:3" ht="15">
      <c r="B32" s="11">
        <v>310</v>
      </c>
      <c r="C32" s="11">
        <f>4*List3!$G$4*POWER(List3!$G$8/(List3!$G$4*2*List3!$G$3*List1!$B$6),1.5)*POWER(B32,2)*EXP((-List3!$G$8*POWER(B32,2))/(2*List3!$G$3*List1!$B$6))</f>
        <v>0.0019136250648843888</v>
      </c>
    </row>
    <row r="33" spans="2:3" ht="15">
      <c r="B33" s="11">
        <v>320</v>
      </c>
      <c r="C33" s="11">
        <f>4*List3!$G$4*POWER(List3!$G$8/(List3!$G$4*2*List3!$G$3*List1!$B$6),1.5)*POWER(B33,2)*EXP((-List3!$G$8*POWER(B33,2))/(2*List3!$G$3*List1!$B$6))</f>
        <v>0.0019577740334723866</v>
      </c>
    </row>
    <row r="34" spans="2:3" ht="15">
      <c r="B34" s="11">
        <v>330</v>
      </c>
      <c r="C34" s="11">
        <f>4*List3!$G$4*POWER(List3!$G$8/(List3!$G$4*2*List3!$G$3*List1!$B$6),1.5)*POWER(B34,2)*EXP((-List3!$G$8*POWER(B34,2))/(2*List3!$G$3*List1!$B$6))</f>
        <v>0.001996450983228974</v>
      </c>
    </row>
    <row r="35" spans="2:3" ht="15">
      <c r="B35" s="11">
        <v>340</v>
      </c>
      <c r="C35" s="11">
        <f>4*List3!$G$4*POWER(List3!$G$8/(List3!$G$4*2*List3!$G$3*List1!$B$6),1.5)*POWER(B35,2)*EXP((-List3!$G$8*POWER(B35,2))/(2*List3!$G$3*List1!$B$6))</f>
        <v>0.0020295314770267694</v>
      </c>
    </row>
    <row r="36" spans="2:3" ht="15">
      <c r="B36" s="11">
        <v>350</v>
      </c>
      <c r="C36" s="11">
        <f>4*List3!$G$4*POWER(List3!$G$8/(List3!$G$4*2*List3!$G$3*List1!$B$6),1.5)*POWER(B36,2)*EXP((-List3!$G$8*POWER(B36,2))/(2*List3!$G$3*List1!$B$6))</f>
        <v>0.0020569335015717624</v>
      </c>
    </row>
    <row r="37" spans="2:3" ht="15">
      <c r="B37" s="11">
        <v>360</v>
      </c>
      <c r="C37" s="11">
        <f>4*List3!$G$4*POWER(List3!$G$8/(List3!$G$4*2*List3!$G$3*List1!$B$6),1.5)*POWER(B37,2)*EXP((-List3!$G$8*POWER(B37,2))/(2*List3!$G$3*List1!$B$6))</f>
        <v>0.002078616596665966</v>
      </c>
    </row>
    <row r="38" spans="2:3" ht="15">
      <c r="B38" s="11">
        <v>370</v>
      </c>
      <c r="C38" s="11">
        <f>4*List3!$G$4*POWER(List3!$G$8/(List3!$G$4*2*List3!$G$3*List1!$B$6),1.5)*POWER(B38,2)*EXP((-List3!$G$8*POWER(B38,2))/(2*List3!$G$3*List1!$B$6))</f>
        <v>0.0020945806334754726</v>
      </c>
    </row>
    <row r="39" spans="2:3" ht="15">
      <c r="B39" s="11">
        <v>380</v>
      </c>
      <c r="C39" s="11">
        <f>4*List3!$G$4*POWER(List3!$G$8/(List3!$G$4*2*List3!$G$3*List1!$B$6),1.5)*POWER(B39,2)*EXP((-List3!$G$8*POWER(B39,2))/(2*List3!$G$3*List1!$B$6))</f>
        <v>0.0021048642689240585</v>
      </c>
    </row>
    <row r="40" spans="2:3" ht="15">
      <c r="B40" s="11">
        <v>390</v>
      </c>
      <c r="C40" s="11">
        <f>4*List3!$G$4*POWER(List3!$G$8/(List3!$G$4*2*List3!$G$3*List1!$B$6),1.5)*POWER(B40,2)*EXP((-List3!$G$8*POWER(B40,2))/(2*List3!$G$3*List1!$B$6))</f>
        <v>0.002109543105968516</v>
      </c>
    </row>
    <row r="41" spans="2:3" ht="15">
      <c r="B41" s="11">
        <v>400</v>
      </c>
      <c r="C41" s="11">
        <f>4*List3!$G$4*POWER(List3!$G$8/(List3!$G$4*2*List3!$G$3*List1!$B$6),1.5)*POWER(B41,2)*EXP((-List3!$G$8*POWER(B41,2))/(2*List3!$G$3*List1!$B$6))</f>
        <v>0.0021087275916503276</v>
      </c>
    </row>
    <row r="42" spans="2:3" ht="15">
      <c r="B42" s="11">
        <v>410</v>
      </c>
      <c r="C42" s="11">
        <f>4*List3!$G$4*POWER(List3!$G$8/(List3!$G$4*2*List3!$G$3*List1!$B$6),1.5)*POWER(B42,2)*EXP((-List3!$G$8*POWER(B42,2))/(2*List3!$G$3*List1!$B$6))</f>
        <v>0.0021025606864510265</v>
      </c>
    </row>
    <row r="43" spans="2:3" ht="15">
      <c r="B43" s="11">
        <v>420</v>
      </c>
      <c r="C43" s="11">
        <f>4*List3!$G$4*POWER(List3!$G$8/(List3!$G$4*2*List3!$G$3*List1!$B$6),1.5)*POWER(B43,2)*EXP((-List3!$G$8*POWER(B43,2))/(2*List3!$G$3*List1!$B$6))</f>
        <v>0.0020912153396054956</v>
      </c>
    </row>
    <row r="44" spans="2:3" ht="15">
      <c r="B44" s="11">
        <v>430</v>
      </c>
      <c r="C44" s="11">
        <f>4*List3!$G$4*POWER(List3!$G$8/(List3!$G$4*2*List3!$G$3*List1!$B$6),1.5)*POWER(B44,2)*EXP((-List3!$G$8*POWER(B44,2))/(2*List3!$G$3*List1!$B$6))</f>
        <v>0.0020748918056562116</v>
      </c>
    </row>
    <row r="45" spans="2:3" ht="15">
      <c r="B45" s="11">
        <v>440</v>
      </c>
      <c r="C45" s="11">
        <f>4*List3!$G$4*POWER(List3!$G$8/(List3!$G$4*2*List3!$G$3*List1!$B$6),1.5)*POWER(B45,2)*EXP((-List3!$G$8*POWER(B45,2))/(2*List3!$G$3*List1!$B$6))</f>
        <v>0.002053814837677103</v>
      </c>
    </row>
    <row r="46" spans="2:3" ht="15">
      <c r="B46" s="11">
        <v>450</v>
      </c>
      <c r="C46" s="11">
        <f>4*List3!$G$4*POWER(List3!$G$8/(List3!$G$4*2*List3!$G$3*List1!$B$6),1.5)*POWER(B46,2)*EXP((-List3!$G$8*POWER(B46,2))/(2*List3!$G$3*List1!$B$6))</f>
        <v>0.0020282307922797316</v>
      </c>
    </row>
    <row r="47" spans="2:3" ht="15">
      <c r="B47" s="11">
        <v>460</v>
      </c>
      <c r="C47" s="11">
        <f>4*List3!$G$4*POWER(List3!$G$8/(List3!$G$4*2*List3!$G$3*List1!$B$6),1.5)*POWER(B47,2)*EXP((-List3!$G$8*POWER(B47,2))/(2*List3!$G$3*List1!$B$6))</f>
        <v>0.0019984046807646192</v>
      </c>
    </row>
    <row r="48" spans="2:3" ht="15">
      <c r="B48" s="11">
        <v>470</v>
      </c>
      <c r="C48" s="11">
        <f>4*List3!$G$4*POWER(List3!$G$8/(List3!$G$4*2*List3!$G$3*List1!$B$6),1.5)*POWER(B48,2)*EXP((-List3!$G$8*POWER(B48,2))/(2*List3!$G$3*List1!$B$6))</f>
        <v>0.0019646171996295717</v>
      </c>
    </row>
    <row r="49" spans="2:3" ht="15">
      <c r="B49" s="11">
        <v>480</v>
      </c>
      <c r="C49" s="11">
        <f>4*List3!$G$4*POWER(List3!$G$8/(List3!$G$4*2*List3!$G$3*List1!$B$6),1.5)*POWER(B49,2)*EXP((-List3!$G$8*POWER(B49,2))/(2*List3!$G$3*List1!$B$6))</f>
        <v>0.0019271617721318822</v>
      </c>
    </row>
    <row r="50" spans="2:3" ht="15">
      <c r="B50" s="11">
        <v>490</v>
      </c>
      <c r="C50" s="11">
        <f>4*List3!$G$4*POWER(List3!$G$8/(List3!$G$4*2*List3!$G$3*List1!$B$6),1.5)*POWER(B50,2)*EXP((-List3!$G$8*POWER(B50,2))/(2*List3!$G$3*List1!$B$6))</f>
        <v>0.0018863416307632937</v>
      </c>
    </row>
    <row r="51" spans="2:3" ht="15">
      <c r="B51" s="11">
        <v>500</v>
      </c>
      <c r="C51" s="11">
        <f>4*List3!$G$4*POWER(List3!$G$8/(List3!$G$4*2*List3!$G$3*List1!$B$6),1.5)*POWER(B51,2)*EXP((-List3!$G$8*POWER(B51,2))/(2*List3!$G$3*List1!$B$6))</f>
        <v>0.001842466968378929</v>
      </c>
    </row>
    <row r="52" spans="2:3" ht="15">
      <c r="B52" s="11">
        <v>510</v>
      </c>
      <c r="C52" s="11">
        <f>4*List3!$G$4*POWER(List3!$G$8/(List3!$G$4*2*List3!$G$3*List1!$B$6),1.5)*POWER(B52,2)*EXP((-List3!$G$8*POWER(B52,2))/(2*List3!$G$3*List1!$B$6))</f>
        <v>0.001795852183369374</v>
      </c>
    </row>
    <row r="53" spans="2:3" ht="15">
      <c r="B53" s="11">
        <v>520</v>
      </c>
      <c r="C53" s="11">
        <f>4*List3!$G$4*POWER(List3!$G$8/(List3!$G$4*2*List3!$G$3*List1!$B$6),1.5)*POWER(B53,2)*EXP((-List3!$G$8*POWER(B53,2))/(2*List3!$G$3*List1!$B$6))</f>
        <v>0.0017468132417251124</v>
      </c>
    </row>
    <row r="54" spans="2:3" ht="15">
      <c r="B54" s="11">
        <v>530</v>
      </c>
      <c r="C54" s="11">
        <f>4*List3!$G$4*POWER(List3!$G$8/(List3!$G$4*2*List3!$G$3*List1!$B$6),1.5)*POWER(B54,2)*EXP((-List3!$G$8*POWER(B54,2))/(2*List3!$G$3*List1!$B$6))</f>
        <v>0.0016956651761608726</v>
      </c>
    </row>
    <row r="55" spans="2:3" ht="15">
      <c r="B55" s="11">
        <v>540</v>
      </c>
      <c r="C55" s="11">
        <f>4*List3!$G$4*POWER(List3!$G$8/(List3!$G$4*2*List3!$G$3*List1!$B$6),1.5)*POWER(B55,2)*EXP((-List3!$G$8*POWER(B55,2))/(2*List3!$G$3*List1!$B$6))</f>
        <v>0.0016427197396901674</v>
      </c>
    </row>
    <row r="56" spans="2:3" ht="15">
      <c r="B56" s="11">
        <v>550</v>
      </c>
      <c r="C56" s="11">
        <f>4*List3!$G$4*POWER(List3!$G$8/(List3!$G$4*2*List3!$G$3*List1!$B$6),1.5)*POWER(B56,2)*EXP((-List3!$G$8*POWER(B56,2))/(2*List3!$G$3*List1!$B$6))</f>
        <v>0.0015882832282117332</v>
      </c>
    </row>
    <row r="57" spans="2:3" ht="15">
      <c r="B57" s="11">
        <v>560</v>
      </c>
      <c r="C57" s="11">
        <f>4*List3!$G$4*POWER(List3!$G$8/(List3!$G$4*2*List3!$G$3*List1!$B$6),1.5)*POWER(B57,2)*EXP((-List3!$G$8*POWER(B57,2))/(2*List3!$G$3*List1!$B$6))</f>
        <v>0.0015326544838324193</v>
      </c>
    </row>
    <row r="58" spans="2:3" ht="15">
      <c r="B58" s="11">
        <v>570</v>
      </c>
      <c r="C58" s="11">
        <f>4*List3!$G$4*POWER(List3!$G$8/(List3!$G$4*2*List3!$G$3*List1!$B$6),1.5)*POWER(B58,2)*EXP((-List3!$G$8*POWER(B58,2))/(2*List3!$G$3*List1!$B$6))</f>
        <v>0.0014761230878452306</v>
      </c>
    </row>
    <row r="59" spans="2:3" ht="15">
      <c r="B59" s="11">
        <v>580</v>
      </c>
      <c r="C59" s="11">
        <f>4*List3!$G$4*POWER(List3!$G$8/(List3!$G$4*2*List3!$G$3*List1!$B$6),1.5)*POWER(B59,2)*EXP((-List3!$G$8*POWER(B59,2))/(2*List3!$G$3*List1!$B$6))</f>
        <v>0.0014189677495436905</v>
      </c>
    </row>
    <row r="60" spans="2:3" ht="15">
      <c r="B60" s="11">
        <v>590</v>
      </c>
      <c r="C60" s="11">
        <f>4*List3!$G$4*POWER(List3!$G$8/(List3!$G$4*2*List3!$G$3*List1!$B$6),1.5)*POWER(B60,2)*EXP((-List3!$G$8*POWER(B60,2))/(2*List3!$G$3*List1!$B$6))</f>
        <v>0.0013614548944179616</v>
      </c>
    </row>
    <row r="61" spans="2:3" ht="15">
      <c r="B61" s="11">
        <v>600</v>
      </c>
      <c r="C61" s="11">
        <f>4*List3!$G$4*POWER(List3!$G$8/(List3!$G$4*2*List3!$G$3*List1!$B$6),1.5)*POWER(B61,2)*EXP((-List3!$G$8*POWER(B61,2))/(2*List3!$G$3*List1!$B$6))</f>
        <v>0.0013038374527740255</v>
      </c>
    </row>
    <row r="62" spans="2:3" ht="15">
      <c r="B62" s="11">
        <v>610</v>
      </c>
      <c r="C62" s="11">
        <f>4*List3!$G$4*POWER(List3!$G$8/(List3!$G$4*2*List3!$G$3*List1!$B$6),1.5)*POWER(B62,2)*EXP((-List3!$G$8*POWER(B62,2))/(2*List3!$G$3*List1!$B$6))</f>
        <v>0.0012463538474703632</v>
      </c>
    </row>
    <row r="63" spans="2:3" ht="15">
      <c r="B63" s="11">
        <v>620</v>
      </c>
      <c r="C63" s="11">
        <f>4*List3!$G$4*POWER(List3!$G$8/(List3!$G$4*2*List3!$G$3*List1!$B$6),1.5)*POWER(B63,2)*EXP((-List3!$G$8*POWER(B63,2))/(2*List3!$G$3*List1!$B$6))</f>
        <v>0.0011892271772986594</v>
      </c>
    </row>
    <row r="64" spans="2:3" ht="15">
      <c r="B64" s="11">
        <v>630</v>
      </c>
      <c r="C64" s="11">
        <f>4*List3!$G$4*POWER(List3!$G$8/(List3!$G$4*2*List3!$G$3*List1!$B$6),1.5)*POWER(B64,2)*EXP((-List3!$G$8*POWER(B64,2))/(2*List3!$G$3*List1!$B$6))</f>
        <v>0.0011326645905634157</v>
      </c>
    </row>
    <row r="65" spans="2:3" ht="15">
      <c r="B65" s="11">
        <v>640</v>
      </c>
      <c r="C65" s="11">
        <f>4*List3!$G$4*POWER(List3!$G$8/(List3!$G$4*2*List3!$G$3*List1!$B$6),1.5)*POWER(B65,2)*EXP((-List3!$G$8*POWER(B65,2))/(2*List3!$G$3*List1!$B$6))</f>
        <v>0.0010768568416532603</v>
      </c>
    </row>
    <row r="66" spans="2:3" ht="15">
      <c r="B66" s="11">
        <v>650</v>
      </c>
      <c r="C66" s="11">
        <f>4*List3!$G$4*POWER(List3!$G$8/(List3!$G$4*2*List3!$G$3*List1!$B$6),1.5)*POWER(B66,2)*EXP((-List3!$G$8*POWER(B66,2))/(2*List3!$G$3*List1!$B$6))</f>
        <v>0.0010219780218532156</v>
      </c>
    </row>
    <row r="67" spans="2:3" ht="15">
      <c r="B67" s="11">
        <v>660</v>
      </c>
      <c r="C67" s="11">
        <f>4*List3!$G$4*POWER(List3!$G$8/(List3!$G$4*2*List3!$G$3*List1!$B$6),1.5)*POWER(B67,2)*EXP((-List3!$G$8*POWER(B67,2))/(2*List3!$G$3*List1!$B$6))</f>
        <v>0.0009681854543274134</v>
      </c>
    </row>
    <row r="68" spans="2:3" ht="15">
      <c r="B68" s="11">
        <v>670</v>
      </c>
      <c r="C68" s="11">
        <f>4*List3!$G$4*POWER(List3!$G$8/(List3!$G$4*2*List3!$G$3*List1!$B$6),1.5)*POWER(B68,2)*EXP((-List3!$G$8*POWER(B68,2))/(2*List3!$G$3*List1!$B$6))</f>
        <v>0.0009156197421071194</v>
      </c>
    </row>
    <row r="69" spans="2:3" ht="15">
      <c r="B69" s="11">
        <v>680</v>
      </c>
      <c r="C69" s="11">
        <f>4*List3!$G$4*POWER(List3!$G$8/(List3!$G$4*2*List3!$G$3*List1!$B$6),1.5)*POWER(B69,2)*EXP((-List3!$G$8*POWER(B69,2))/(2*List3!$G$3*List1!$B$6))</f>
        <v>0.0008644049570473517</v>
      </c>
    </row>
    <row r="70" spans="2:3" ht="15">
      <c r="B70" s="11">
        <v>690</v>
      </c>
      <c r="C70" s="11">
        <f>4*List3!$G$4*POWER(List3!$G$8/(List3!$G$4*2*List3!$G$3*List1!$B$6),1.5)*POWER(B70,2)*EXP((-List3!$G$8*POWER(B70,2))/(2*List3!$G$3*List1!$B$6))</f>
        <v>0.0008146489570615826</v>
      </c>
    </row>
    <row r="71" spans="2:3" ht="15">
      <c r="B71" s="11">
        <v>700</v>
      </c>
      <c r="C71" s="11">
        <f>4*List3!$G$4*POWER(List3!$G$8/(List3!$G$4*2*List3!$G$3*List1!$B$6),1.5)*POWER(B71,2)*EXP((-List3!$G$8*POWER(B71,2))/(2*List3!$G$3*List1!$B$6))</f>
        <v>0.0007664438184999174</v>
      </c>
    </row>
    <row r="72" spans="2:3" ht="15">
      <c r="B72" s="11">
        <v>710</v>
      </c>
      <c r="C72" s="11">
        <f>4*List3!$G$4*POWER(List3!$G$8/(List3!$G$4*2*List3!$G$3*List1!$B$6),1.5)*POWER(B72,2)*EXP((-List3!$G$8*POWER(B72,2))/(2*List3!$G$3*List1!$B$6))</f>
        <v>0.0007198663702910848</v>
      </c>
    </row>
    <row r="73" spans="2:3" ht="15">
      <c r="B73" s="11">
        <v>720</v>
      </c>
      <c r="C73" s="11">
        <f>4*List3!$G$4*POWER(List3!$G$8/(List3!$G$4*2*List3!$G$3*List1!$B$6),1.5)*POWER(B73,2)*EXP((-List3!$G$8*POWER(B73,2))/(2*List3!$G$3*List1!$B$6))</f>
        <v>0.0006749788164098859</v>
      </c>
    </row>
    <row r="74" spans="2:3" ht="15">
      <c r="B74" s="11">
        <v>730</v>
      </c>
      <c r="C74" s="11">
        <f>4*List3!$G$4*POWER(List3!$G$8/(List3!$G$4*2*List3!$G$3*List1!$B$6),1.5)*POWER(B74,2)*EXP((-List3!$G$8*POWER(B74,2))/(2*List3!$G$3*List1!$B$6))</f>
        <v>0.0006318294333449335</v>
      </c>
    </row>
    <row r="75" spans="2:3" ht="15">
      <c r="B75" s="11">
        <v>740</v>
      </c>
      <c r="C75" s="11">
        <f>4*List3!$G$4*POWER(List3!$G$8/(List3!$G$4*2*List3!$G$3*List1!$B$6),1.5)*POWER(B75,2)*EXP((-List3!$G$8*POWER(B75,2))/(2*List3!$G$3*List1!$B$6))</f>
        <v>0.0005904533295107372</v>
      </c>
    </row>
    <row r="76" spans="2:3" ht="15">
      <c r="B76" s="11">
        <v>750</v>
      </c>
      <c r="C76" s="11">
        <f>4*List3!$G$4*POWER(List3!$G$8/(List3!$G$4*2*List3!$G$3*List1!$B$6),1.5)*POWER(B76,2)*EXP((-List3!$G$8*POWER(B76,2))/(2*List3!$G$3*List1!$B$6))</f>
        <v>0.000550873253956641</v>
      </c>
    </row>
    <row r="77" spans="2:3" ht="15">
      <c r="B77" s="11">
        <v>760</v>
      </c>
      <c r="C77" s="11">
        <f>4*List3!$G$4*POWER(List3!$G$8/(List3!$G$4*2*List3!$G$3*List1!$B$6),1.5)*POWER(B77,2)*EXP((-List3!$G$8*POWER(B77,2))/(2*List3!$G$3*List1!$B$6))</f>
        <v>0.0005131004422553389</v>
      </c>
    </row>
    <row r="78" spans="2:3" ht="15">
      <c r="B78" s="11">
        <v>770</v>
      </c>
      <c r="C78" s="11">
        <f>4*List3!$G$4*POWER(List3!$G$8/(List3!$G$4*2*List3!$G$3*List1!$B$6),1.5)*POWER(B78,2)*EXP((-List3!$G$8*POWER(B78,2))/(2*List3!$G$3*List1!$B$6))</f>
        <v>0.000477135488087896</v>
      </c>
    </row>
    <row r="79" spans="2:3" ht="15">
      <c r="B79" s="11">
        <v>780</v>
      </c>
      <c r="C79" s="11">
        <f>4*List3!$G$4*POWER(List3!$G$8/(List3!$G$4*2*List3!$G$3*List1!$B$6),1.5)*POWER(B79,2)*EXP((-List3!$G$8*POWER(B79,2))/(2*List3!$G$3*List1!$B$6))</f>
        <v>0.0004429692297626462</v>
      </c>
    </row>
    <row r="80" spans="2:3" ht="15">
      <c r="B80" s="11">
        <v>790</v>
      </c>
      <c r="C80" s="11">
        <f>4*List3!$G$4*POWER(List3!$G$8/(List3!$G$4*2*List3!$G$3*List1!$B$6),1.5)*POWER(B80,2)*EXP((-List3!$G$8*POWER(B80,2))/(2*List3!$G$3*List1!$B$6))</f>
        <v>0.0004105836416945696</v>
      </c>
    </row>
    <row r="81" spans="2:3" ht="15">
      <c r="B81" s="11">
        <v>800</v>
      </c>
      <c r="C81" s="11">
        <f>4*List3!$G$4*POWER(List3!$G$8/(List3!$G$4*2*List3!$G$3*List1!$B$6),1.5)*POWER(B81,2)*EXP((-List3!$G$8*POWER(B81,2))/(2*List3!$G$3*List1!$B$6))</f>
        <v>0.00037995272171283367</v>
      </c>
    </row>
    <row r="82" spans="2:3" ht="15">
      <c r="B82" s="11">
        <v>810</v>
      </c>
      <c r="C82" s="11">
        <f>4*List3!$G$4*POWER(List3!$G$8/(List3!$G$4*2*List3!$G$3*List1!$B$6),1.5)*POWER(B82,2)*EXP((-List3!$G$8*POWER(B82,2))/(2*List3!$G$3*List1!$B$6))</f>
        <v>0.00035104336594100796</v>
      </c>
    </row>
    <row r="83" spans="2:3" ht="15">
      <c r="B83" s="11">
        <v>820</v>
      </c>
      <c r="C83" s="11">
        <f>4*List3!$G$4*POWER(List3!$G$8/(List3!$G$4*2*List3!$G$3*List1!$B$6),1.5)*POWER(B83,2)*EXP((-List3!$G$8*POWER(B83,2))/(2*List3!$G$3*List1!$B$6))</f>
        <v>0.000323816223891825</v>
      </c>
    </row>
    <row r="84" spans="2:3" ht="15">
      <c r="B84" s="11">
        <v>830</v>
      </c>
      <c r="C84" s="11">
        <f>4*List3!$G$4*POWER(List3!$G$8/(List3!$G$4*2*List3!$G$3*List1!$B$6),1.5)*POWER(B84,2)*EXP((-List3!$G$8*POWER(B84,2))/(2*List3!$G$3*List1!$B$6))</f>
        <v>0.000298226527322187</v>
      </c>
    </row>
    <row r="85" spans="2:3" ht="15">
      <c r="B85" s="11">
        <v>840</v>
      </c>
      <c r="C85" s="11">
        <f>4*List3!$G$4*POWER(List3!$G$8/(List3!$G$4*2*List3!$G$3*List1!$B$6),1.5)*POWER(B85,2)*EXP((-List3!$G$8*POWER(B85,2))/(2*List3!$G$3*List1!$B$6))</f>
        <v>0.00027422488729160835</v>
      </c>
    </row>
    <row r="86" spans="2:3" ht="15">
      <c r="B86" s="11">
        <v>850</v>
      </c>
      <c r="C86" s="11">
        <f>4*List3!$G$4*POWER(List3!$G$8/(List3!$G$4*2*List3!$G$3*List1!$B$6),1.5)*POWER(B86,2)*EXP((-List3!$G$8*POWER(B86,2))/(2*List3!$G$3*List1!$B$6))</f>
        <v>0.00025175805474687396</v>
      </c>
    </row>
    <row r="87" spans="2:3" ht="15">
      <c r="B87" s="11">
        <v>860</v>
      </c>
      <c r="C87" s="11">
        <f>4*List3!$G$4*POWER(List3!$G$8/(List3!$G$4*2*List3!$G$3*List1!$B$6),1.5)*POWER(B87,2)*EXP((-List3!$G$8*POWER(B87,2))/(2*List3!$G$3*List1!$B$6))</f>
        <v>0.00023076964080728457</v>
      </c>
    </row>
    <row r="88" spans="2:3" ht="15">
      <c r="B88" s="11">
        <v>870</v>
      </c>
      <c r="C88" s="11">
        <f>4*List3!$G$4*POWER(List3!$G$8/(List3!$G$4*2*List3!$G$3*List1!$B$6),1.5)*POWER(B88,2)*EXP((-List3!$G$8*POWER(B88,2))/(2*List3!$G$3*List1!$B$6))</f>
        <v>0.0002112007937397014</v>
      </c>
    </row>
    <row r="89" spans="2:3" ht="15">
      <c r="B89" s="11">
        <v>880</v>
      </c>
      <c r="C89" s="11">
        <f>4*List3!$G$4*POWER(List3!$G$8/(List3!$G$4*2*List3!$G$3*List1!$B$6),1.5)*POWER(B89,2)*EXP((-List3!$G$8*POWER(B89,2))/(2*List3!$G$3*List1!$B$6))</f>
        <v>0.00019299083038337012</v>
      </c>
    </row>
    <row r="90" spans="2:3" ht="15">
      <c r="B90" s="11">
        <v>890</v>
      </c>
      <c r="C90" s="11">
        <f>4*List3!$G$4*POWER(List3!$G$8/(List3!$G$4*2*List3!$G$3*List1!$B$6),1.5)*POWER(B90,2)*EXP((-List3!$G$8*POWER(B90,2))/(2*List3!$G$3*List1!$B$6))</f>
        <v>0.0001760778205052592</v>
      </c>
    </row>
    <row r="91" spans="2:3" ht="15">
      <c r="B91" s="11">
        <v>900</v>
      </c>
      <c r="C91" s="11">
        <f>4*List3!$G$4*POWER(List3!$G$8/(List3!$G$4*2*List3!$G$3*List1!$B$6),1.5)*POWER(B91,2)*EXP((-List3!$G$8*POWER(B91,2))/(2*List3!$G$3*List1!$B$6))</f>
        <v>0.0001603991232327635</v>
      </c>
    </row>
    <row r="92" spans="2:3" ht="15">
      <c r="B92" s="11">
        <v>910</v>
      </c>
      <c r="C92" s="11">
        <f>4*List3!$G$4*POWER(List3!$G$8/(List3!$G$4*2*List3!$G$3*List1!$B$6),1.5)*POWER(B92,2)*EXP((-List3!$G$8*POWER(B92,2))/(2*List3!$G$3*List1!$B$6))</f>
        <v>0.00014589187531880164</v>
      </c>
    </row>
    <row r="93" spans="2:3" ht="15">
      <c r="B93" s="11">
        <v>920</v>
      </c>
      <c r="C93" s="11">
        <f>4*List3!$G$4*POWER(List3!$G$8/(List3!$G$4*2*List3!$G$3*List1!$B$6),1.5)*POWER(B93,2)*EXP((-List3!$G$8*POWER(B93,2))/(2*List3!$G$3*List1!$B$6))</f>
        <v>0.00013249343154238916</v>
      </c>
    </row>
    <row r="94" spans="2:3" ht="15">
      <c r="B94" s="11">
        <v>930</v>
      </c>
      <c r="C94" s="11">
        <f>4*List3!$G$4*POWER(List3!$G$8/(List3!$G$4*2*List3!$G$3*List1!$B$6),1.5)*POWER(B94,2)*EXP((-List3!$G$8*POWER(B94,2))/(2*List3!$G$3*List1!$B$6))</f>
        <v>0.00012014175803470051</v>
      </c>
    </row>
    <row r="95" spans="2:3" ht="15">
      <c r="B95" s="11">
        <v>940</v>
      </c>
      <c r="C95" s="11">
        <f>4*List3!$G$4*POWER(List3!$G$8/(List3!$G$4*2*List3!$G$3*List1!$B$6),1.5)*POWER(B95,2)*EXP((-List3!$G$8*POWER(B95,2))/(2*List3!$G$3*List1!$B$6))</f>
        <v>0.00010877577974639446</v>
      </c>
    </row>
    <row r="96" spans="2:3" ht="15">
      <c r="B96" s="11">
        <v>950</v>
      </c>
      <c r="C96" s="11">
        <f>4*List3!$G$4*POWER(List3!$G$8/(List3!$G$4*2*List3!$G$3*List1!$B$6),1.5)*POWER(B96,2)*EXP((-List3!$G$8*POWER(B96,2))/(2*List3!$G$3*List1!$B$6))</f>
        <v>9.833568363743018E-05</v>
      </c>
    </row>
    <row r="97" spans="2:3" ht="15">
      <c r="B97" s="11">
        <v>960</v>
      </c>
      <c r="C97" s="11">
        <f>4*List3!$G$4*POWER(List3!$G$8/(List3!$G$4*2*List3!$G$3*List1!$B$6),1.5)*POWER(B97,2)*EXP((-List3!$G$8*POWER(B97,2))/(2*List3!$G$3*List1!$B$6))</f>
        <v>8.876317947740852E-05</v>
      </c>
    </row>
    <row r="98" spans="2:3" ht="15">
      <c r="B98" s="11">
        <v>970</v>
      </c>
      <c r="C98" s="11">
        <f>4*List3!$G$4*POWER(List3!$G$8/(List3!$G$4*2*List3!$G$3*List1!$B$6),1.5)*POWER(B98,2)*EXP((-List3!$G$8*POWER(B98,2))/(2*List3!$G$3*List1!$B$6))</f>
        <v>8.000172039495179E-05</v>
      </c>
    </row>
    <row r="99" spans="2:3" ht="15">
      <c r="B99" s="11">
        <v>980</v>
      </c>
      <c r="C99" s="11">
        <f>4*List3!$G$4*POWER(List3!$G$8/(List3!$G$4*2*List3!$G$3*List1!$B$6),1.5)*POWER(B99,2)*EXP((-List3!$G$8*POWER(B99,2))/(2*List3!$G$3*List1!$B$6))</f>
        <v>7.199668551168132E-05</v>
      </c>
    </row>
    <row r="100" spans="2:3" ht="15">
      <c r="B100" s="11">
        <v>990</v>
      </c>
      <c r="C100" s="11">
        <f>4*List3!$G$4*POWER(List3!$G$8/(List3!$G$4*2*List3!$G$3*List1!$B$6),1.5)*POWER(B100,2)*EXP((-List3!$G$8*POWER(B100,2))/(2*List3!$G$3*List1!$B$6))</f>
        <v>6.469552714330717E-05</v>
      </c>
    </row>
    <row r="101" spans="2:3" ht="15">
      <c r="B101" s="11">
        <v>1000</v>
      </c>
      <c r="C101" s="11">
        <f>4*List3!$G$4*POWER(List3!$G$8/(List3!$G$4*2*List3!$G$3*List1!$B$6),1.5)*POWER(B101,2)*EXP((-List3!$G$8*POWER(B101,2))/(2*List3!$G$3*List1!$B$6))</f>
        <v>5.804788515090957E-05</v>
      </c>
    </row>
    <row r="102" spans="2:3" ht="15">
      <c r="B102" s="11">
        <v>1010</v>
      </c>
      <c r="C102" s="11">
        <f>4*List3!$G$4*POWER(List3!$G$8/(List3!$G$4*2*List3!$G$3*List1!$B$6),1.5)*POWER(B102,2)*EXP((-List3!$G$8*POWER(B102,2))/(2*List3!$G$3*List1!$B$6))</f>
        <v>5.2005671083609765E-05</v>
      </c>
    </row>
    <row r="103" spans="2:3" ht="15">
      <c r="B103" s="11">
        <v>1020</v>
      </c>
      <c r="C103" s="11">
        <f>4*List3!$G$4*POWER(List3!$G$8/(List3!$G$4*2*List3!$G$3*List1!$B$6),1.5)*POWER(B103,2)*EXP((-List3!$G$8*POWER(B103,2))/(2*List3!$G$3*List1!$B$6))</f>
        <v>4.652312477361993E-05</v>
      </c>
    </row>
    <row r="104" spans="2:3" ht="15">
      <c r="B104" s="11">
        <v>1030</v>
      </c>
      <c r="C104" s="11">
        <f>4*List3!$G$4*POWER(List3!$G$8/(List3!$G$4*2*List3!$G$3*List1!$B$6),1.5)*POWER(B104,2)*EXP((-List3!$G$8*POWER(B104,2))/(2*List3!$G$3*List1!$B$6))</f>
        <v>4.155684603030817E-05</v>
      </c>
    </row>
    <row r="105" spans="2:3" ht="15">
      <c r="B105" s="11">
        <v>1040</v>
      </c>
      <c r="C105" s="11">
        <f>4*List3!$G$4*POWER(List3!$G$8/(List3!$G$4*2*List3!$G$3*List1!$B$6),1.5)*POWER(B105,2)*EXP((-List3!$G$8*POWER(B105,2))/(2*List3!$G$3*List1!$B$6))</f>
        <v>3.7065804035614975E-05</v>
      </c>
    </row>
    <row r="106" spans="2:3" ht="15">
      <c r="B106" s="11">
        <v>1050</v>
      </c>
      <c r="C106" s="11">
        <f>4*List3!$G$4*POWER(List3!$G$8/(List3!$G$4*2*List3!$G$3*List1!$B$6),1.5)*POWER(B106,2)*EXP((-List3!$G$8*POWER(B106,2))/(2*List3!$G$3*List1!$B$6))</f>
        <v>3.301132697304251E-05</v>
      </c>
    </row>
    <row r="107" spans="2:3" ht="15">
      <c r="B107" s="11">
        <v>1060</v>
      </c>
      <c r="C107" s="11">
        <f>4*List3!$G$4*POWER(List3!$G$8/(List3!$G$4*2*List3!$G$3*List1!$B$6),1.5)*POWER(B107,2)*EXP((-List3!$G$8*POWER(B107,2))/(2*List3!$G$3*List1!$B$6))</f>
        <v>2.935707433051164E-05</v>
      </c>
    </row>
    <row r="108" spans="2:3" ht="15">
      <c r="B108" s="11">
        <v>1070</v>
      </c>
      <c r="C108" s="11">
        <f>4*List3!$G$4*POWER(List3!$G$8/(List3!$G$4*2*List3!$G$3*List1!$B$6),1.5)*POWER(B108,2)*EXP((-List3!$G$8*POWER(B108,2))/(2*List3!$G$3*List1!$B$6))</f>
        <v>2.606899420749504E-05</v>
      </c>
    </row>
    <row r="109" spans="2:3" ht="15">
      <c r="B109" s="11">
        <v>1080</v>
      </c>
      <c r="C109" s="11">
        <f>4*List3!$G$4*POWER(List3!$G$8/(List3!$G$4*2*List3!$G$3*List1!$B$6),1.5)*POWER(B109,2)*EXP((-List3!$G$8*POWER(B109,2))/(2*List3!$G$3*List1!$B$6))</f>
        <v>2.3115267832613236E-05</v>
      </c>
    </row>
    <row r="110" spans="2:3" ht="15">
      <c r="B110" s="11">
        <v>1090</v>
      </c>
      <c r="C110" s="11">
        <f>4*List3!$G$4*POWER(List3!$G$8/(List3!$G$4*2*List3!$G$3*List1!$B$6),1.5)*POWER(B110,2)*EXP((-List3!$G$8*POWER(B110,2))/(2*List3!$G$3*List1!$B$6))</f>
        <v>2.0466243362722352E-05</v>
      </c>
    </row>
    <row r="111" spans="2:3" ht="15">
      <c r="B111" s="11">
        <v>1100</v>
      </c>
      <c r="C111" s="11">
        <f>4*List3!$G$4*POWER(List3!$G$8/(List3!$G$4*2*List3!$G$3*List1!$B$6),1.5)*POWER(B111,2)*EXP((-List3!$G$8*POWER(B111,2))/(2*List3!$G$3*List1!$B$6))</f>
        <v>1.8094360891556724E-05</v>
      </c>
    </row>
    <row r="112" spans="2:3" ht="15">
      <c r="B112" s="11">
        <v>1110</v>
      </c>
      <c r="C112" s="11">
        <f>4*List3!$G$4*POWER(List3!$G$8/(List3!$G$4*2*List3!$G$3*List1!$B$6),1.5)*POWER(B112,2)*EXP((-List3!$G$8*POWER(B112,2))/(2*List3!$G$3*List1!$B$6))</f>
        <v>1.5974070448070954E-05</v>
      </c>
    </row>
    <row r="113" spans="2:3" ht="15">
      <c r="B113" s="11">
        <v>1120</v>
      </c>
      <c r="C113" s="11">
        <f>4*List3!$G$4*POWER(List3!$G$8/(List3!$G$4*2*List3!$G$3*List1!$B$6),1.5)*POWER(B113,2)*EXP((-List3!$G$8*POWER(B113,2))/(2*List3!$G$3*List1!$B$6))</f>
        <v>1.4081744614310968E-05</v>
      </c>
    </row>
    <row r="114" spans="2:3" ht="15">
      <c r="B114" s="11">
        <v>1130</v>
      </c>
      <c r="C114" s="11">
        <f>4*List3!$G$4*POWER(List3!$G$8/(List3!$G$4*2*List3!$G$3*List1!$B$6),1.5)*POWER(B114,2)*EXP((-List3!$G$8*POWER(B114,2))/(2*List3!$G$3*List1!$B$6))</f>
        <v>1.2395587242213504E-05</v>
      </c>
    </row>
    <row r="115" spans="2:3" ht="15">
      <c r="B115" s="11">
        <v>1140</v>
      </c>
      <c r="C115" s="11">
        <f>4*List3!$G$4*POWER(List3!$G$8/(List3!$G$4*2*List3!$G$3*List1!$B$6),1.5)*POWER(B115,2)*EXP((-List3!$G$8*POWER(B115,2))/(2*List3!$G$3*List1!$B$6))</f>
        <v>1.0895539600160962E-05</v>
      </c>
    </row>
    <row r="116" spans="2:3" ht="15">
      <c r="B116" s="11">
        <v>1150</v>
      </c>
      <c r="C116" s="11">
        <f>4*List3!$G$4*POWER(List3!$G$8/(List3!$G$4*2*List3!$G$3*List1!$B$6),1.5)*POWER(B116,2)*EXP((-List3!$G$8*POWER(B116,2))/(2*List3!$G$3*List1!$B$6))</f>
        <v>9.563185135107362E-06</v>
      </c>
    </row>
    <row r="117" spans="2:3" ht="15">
      <c r="B117" s="11">
        <v>1160</v>
      </c>
      <c r="C117" s="11">
        <f>4*List3!$G$4*POWER(List3!$G$8/(List3!$G$4*2*List3!$G$3*List1!$B$6),1.5)*POWER(B117,2)*EXP((-List3!$G$8*POWER(B117,2))/(2*List3!$G$3*List1!$B$6))</f>
        <v>8.381653896066188E-06</v>
      </c>
    </row>
    <row r="118" spans="2:3" ht="15">
      <c r="B118" s="11">
        <v>1170</v>
      </c>
      <c r="C118" s="11">
        <f>4*List3!$G$4*POWER(List3!$G$8/(List3!$G$4*2*List3!$G$3*List1!$B$6),1.5)*POWER(B118,2)*EXP((-List3!$G$8*POWER(B118,2))/(2*List3!$G$3*List1!$B$6))</f>
        <v>7.335527530878492E-06</v>
      </c>
    </row>
    <row r="119" spans="2:3" ht="15">
      <c r="B119" s="11">
        <v>1180</v>
      </c>
      <c r="C119" s="11">
        <f>4*List3!$G$4*POWER(List3!$G$8/(List3!$G$4*2*List3!$G$3*List1!$B$6),1.5)*POWER(B119,2)*EXP((-List3!$G$8*POWER(B119,2))/(2*List3!$G$3*List1!$B$6))</f>
        <v>6.410745641384371E-06</v>
      </c>
    </row>
    <row r="120" spans="2:3" ht="15">
      <c r="B120" s="11">
        <v>1190</v>
      </c>
      <c r="C120" s="11">
        <f>4*List3!$G$4*POWER(List3!$G$8/(List3!$G$4*2*List3!$G$3*List1!$B$6),1.5)*POWER(B120,2)*EXP((-List3!$G$8*POWER(B120,2))/(2*List3!$G$3*List1!$B$6))</f>
        <v>5.594514163103772E-06</v>
      </c>
    </row>
    <row r="121" spans="2:3" ht="15">
      <c r="B121" s="11">
        <v>1200</v>
      </c>
      <c r="C121" s="11">
        <f>4*List3!$G$4*POWER(List3!$G$8/(List3!$G$4*2*List3!$G$3*List1!$B$6),1.5)*POWER(B121,2)*EXP((-List3!$G$8*POWER(B121,2))/(2*List3!$G$3*List1!$B$6))</f>
        <v>4.875216324785522E-06</v>
      </c>
    </row>
    <row r="122" spans="2:3" ht="15">
      <c r="B122" s="11">
        <v>1210</v>
      </c>
      <c r="C122" s="11">
        <f>4*List3!$G$4*POWER(List3!$G$8/(List3!$G$4*2*List3!$G$3*List1!$B$6),1.5)*POWER(B122,2)*EXP((-List3!$G$8*POWER(B122,2))/(2*List3!$G$3*List1!$B$6))</f>
        <v>4.24232664101909E-06</v>
      </c>
    </row>
    <row r="123" spans="2:3" ht="15">
      <c r="B123" s="11">
        <v>1220</v>
      </c>
      <c r="C123" s="11">
        <f>4*List3!$G$4*POWER(List3!$G$8/(List3!$G$4*2*List3!$G$3*List1!$B$6),1.5)*POWER(B123,2)*EXP((-List3!$G$8*POWER(B123,2))/(2*List3!$G$3*List1!$B$6))</f>
        <v>3.6863282976649706E-06</v>
      </c>
    </row>
    <row r="124" spans="2:3" ht="15">
      <c r="B124" s="11">
        <v>1230</v>
      </c>
      <c r="C124" s="11">
        <f>4*List3!$G$4*POWER(List3!$G$8/(List3!$G$4*2*List3!$G$3*List1!$B$6),1.5)*POWER(B124,2)*EXP((-List3!$G$8*POWER(B124,2))/(2*List3!$G$3*List1!$B$6))</f>
        <v>3.198634205148543E-06</v>
      </c>
    </row>
    <row r="125" spans="2:3" ht="15">
      <c r="B125" s="11">
        <v>1240</v>
      </c>
      <c r="C125" s="11">
        <f>4*List3!$G$4*POWER(List3!$G$8/(List3!$G$4*2*List3!$G$3*List1!$B$6),1.5)*POWER(B125,2)*EXP((-List3!$G$8*POWER(B125,2))/(2*List3!$G$3*List1!$B$6))</f>
        <v>2.771511918557301E-06</v>
      </c>
    </row>
    <row r="126" spans="2:3" ht="15">
      <c r="B126" s="11">
        <v>1250</v>
      </c>
      <c r="C126" s="11">
        <f>4*List3!$G$4*POWER(List3!$G$8/(List3!$G$4*2*List3!$G$3*List1!$B$6),1.5)*POWER(B126,2)*EXP((-List3!$G$8*POWER(B126,2))/(2*List3!$G$3*List1!$B$6))</f>
        <v>2.398012555753092E-06</v>
      </c>
    </row>
    <row r="127" spans="2:3" ht="15">
      <c r="B127" s="11">
        <v>1260</v>
      </c>
      <c r="C127" s="11">
        <f>4*List3!$G$4*POWER(List3!$G$8/(List3!$G$4*2*List3!$G$3*List1!$B$6),1.5)*POWER(B127,2)*EXP((-List3!$G$8*POWER(B127,2))/(2*List3!$G$3*List1!$B$6))</f>
        <v>2.0719037850480802E-06</v>
      </c>
    </row>
    <row r="128" spans="2:3" ht="15">
      <c r="B128" s="11">
        <v>1270</v>
      </c>
      <c r="C128" s="11">
        <f>4*List3!$G$4*POWER(List3!$G$8/(List3!$G$4*2*List3!$G$3*List1!$B$6),1.5)*POWER(B128,2)*EXP((-List3!$G$8*POWER(B128,2))/(2*List3!$G$3*List1!$B$6))</f>
        <v>1.7876069020106249E-06</v>
      </c>
    </row>
    <row r="129" spans="2:3" ht="15">
      <c r="B129" s="11">
        <v>1280</v>
      </c>
      <c r="C129" s="11">
        <f>4*List3!$G$4*POWER(List3!$G$8/(List3!$G$4*2*List3!$G$3*List1!$B$6),1.5)*POWER(B129,2)*EXP((-List3!$G$8*POWER(B129,2))/(2*List3!$G$3*List1!$B$6))</f>
        <v>1.540137970230754E-06</v>
      </c>
    </row>
    <row r="130" spans="2:3" ht="15">
      <c r="B130" s="11">
        <v>1290</v>
      </c>
      <c r="C130" s="11">
        <f>4*List3!$G$4*POWER(List3!$G$8/(List3!$G$4*2*List3!$G$3*List1!$B$6),1.5)*POWER(B130,2)*EXP((-List3!$G$8*POWER(B130,2))/(2*List3!$G$3*List1!$B$6))</f>
        <v>1.3250529629072685E-06</v>
      </c>
    </row>
    <row r="131" spans="2:3" ht="15">
      <c r="B131" s="11">
        <v>1300</v>
      </c>
      <c r="C131" s="11">
        <f>4*List3!$G$4*POWER(List3!$G$8/(List3!$G$4*2*List3!$G$3*List1!$B$6),1.5)*POWER(B131,2)*EXP((-List3!$G$8*POWER(B131,2))/(2*List3!$G$3*List1!$B$6))</f>
        <v>1.1383968104201847E-06</v>
      </c>
    </row>
    <row r="132" spans="2:3" ht="15">
      <c r="B132" s="11">
        <v>1310</v>
      </c>
      <c r="C132" s="11">
        <f>4*List3!$G$4*POWER(List3!$G$8/(List3!$G$4*2*List3!$G$3*List1!$B$6),1.5)*POWER(B132,2)*EXP((-List3!$G$8*POWER(B132,2))/(2*List3!$G$3*List1!$B$6))</f>
        <v>9.766562331059768E-07</v>
      </c>
    </row>
    <row r="133" spans="2:3" ht="15">
      <c r="B133" s="11">
        <v>1320</v>
      </c>
      <c r="C133" s="11">
        <f>4*List3!$G$4*POWER(List3!$G$8/(List3!$G$4*2*List3!$G$3*List1!$B$6),1.5)*POWER(B133,2)*EXP((-List3!$G$8*POWER(B133,2))/(2*List3!$G$3*List1!$B$6))</f>
        <v>8.367162177394898E-07</v>
      </c>
    </row>
    <row r="134" spans="2:3" ht="15">
      <c r="B134" s="11">
        <v>1330</v>
      </c>
      <c r="C134" s="11">
        <f>4*List3!$G$4*POWER(List3!$G$8/(List3!$G$4*2*List3!$G$3*List1!$B$6),1.5)*POWER(B134,2)*EXP((-List3!$G$8*POWER(B134,2))/(2*List3!$G$3*List1!$B$6))</f>
        <v>7.158199802289471E-07</v>
      </c>
    </row>
    <row r="135" spans="2:3" ht="15">
      <c r="B135" s="11">
        <v>1340</v>
      </c>
      <c r="C135" s="11">
        <f>4*List3!$G$4*POWER(List3!$G$8/(List3!$G$4*2*List3!$G$3*List1!$B$6),1.5)*POWER(B135,2)*EXP((-List3!$G$8*POWER(B135,2))/(2*List3!$G$3*List1!$B$6))</f>
        <v>6.115322452443983E-07</v>
      </c>
    </row>
    <row r="136" spans="2:3" ht="15">
      <c r="B136" s="11">
        <v>1350</v>
      </c>
      <c r="C136" s="11">
        <f>4*List3!$G$4*POWER(List3!$G$8/(List3!$G$4*2*List3!$G$3*List1!$B$6),1.5)*POWER(B136,2)*EXP((-List3!$G$8*POWER(B136,2))/(2*List3!$G$3*List1!$B$6))</f>
        <v>5.217056654380011E-07</v>
      </c>
    </row>
    <row r="137" spans="2:3" ht="15">
      <c r="B137" s="11">
        <v>1360</v>
      </c>
      <c r="C137" s="11">
        <f>4*List3!$G$4*POWER(List3!$G$8/(List3!$G$4*2*List3!$G$3*List1!$B$6),1.5)*POWER(B137,2)*EXP((-List3!$G$8*POWER(B137,2))/(2*List3!$G$3*List1!$B$6))</f>
        <v>4.4445019811133313E-07</v>
      </c>
    </row>
    <row r="138" spans="2:3" ht="15">
      <c r="B138" s="11">
        <v>1370</v>
      </c>
      <c r="C138" s="11">
        <f>4*List3!$G$4*POWER(List3!$G$8/(List3!$G$4*2*List3!$G$3*List1!$B$6),1.5)*POWER(B138,2)*EXP((-List3!$G$8*POWER(B138,2))/(2*List3!$G$3*List1!$B$6))</f>
        <v>3.7810525520127163E-07</v>
      </c>
    </row>
    <row r="139" spans="2:3" ht="15">
      <c r="B139" s="11">
        <v>1380</v>
      </c>
      <c r="C139" s="11">
        <f>4*List3!$G$4*POWER(List3!$G$8/(List3!$G$4*2*List3!$G$3*List1!$B$6),1.5)*POWER(B139,2)*EXP((-List3!$G$8*POWER(B139,2))/(2*List3!$G$3*List1!$B$6))</f>
        <v>3.212144428808477E-07</v>
      </c>
    </row>
    <row r="140" spans="2:3" ht="15">
      <c r="B140" s="11">
        <v>1390</v>
      </c>
      <c r="C140" s="11">
        <f>4*List3!$G$4*POWER(List3!$G$8/(List3!$G$4*2*List3!$G$3*List1!$B$6),1.5)*POWER(B140,2)*EXP((-List3!$G$8*POWER(B140,2))/(2*List3!$G$3*List1!$B$6))</f>
        <v>2.725027095245511E-07</v>
      </c>
    </row>
    <row r="141" spans="2:3" ht="15">
      <c r="B141" s="11">
        <v>1400</v>
      </c>
      <c r="C141" s="11">
        <f>4*List3!$G$4*POWER(List3!$G$8/(List3!$G$4*2*List3!$G$3*List1!$B$6),1.5)*POWER(B141,2)*EXP((-List3!$G$8*POWER(B141,2))/(2*List3!$G$3*List1!$B$6))</f>
        <v>2.3085572491963473E-07</v>
      </c>
    </row>
    <row r="142" spans="2:3" ht="15">
      <c r="B142" s="11">
        <v>1410</v>
      </c>
      <c r="C142" s="11">
        <f>4*List3!$G$4*POWER(List3!$G$8/(List3!$G$4*2*List3!$G$3*List1!$B$6),1.5)*POWER(B142,2)*EXP((-List3!$G$8*POWER(B142,2))/(2*List3!$G$3*List1!$B$6))</f>
        <v>1.9530131909865647E-07</v>
      </c>
    </row>
    <row r="143" spans="2:3" ht="15">
      <c r="B143" s="11">
        <v>1420</v>
      </c>
      <c r="C143" s="11">
        <f>4*List3!$G$4*POWER(List3!$G$8/(List3!$G$4*2*List3!$G$3*List1!$B$6),1.5)*POWER(B143,2)*EXP((-List3!$G$8*POWER(B143,2))/(2*List3!$G$3*List1!$B$6))</f>
        <v>1.6499281573791972E-07</v>
      </c>
    </row>
    <row r="144" spans="2:3" ht="15">
      <c r="B144" s="11">
        <v>1430</v>
      </c>
      <c r="C144" s="11">
        <f>4*List3!$G$4*POWER(List3!$G$8/(List3!$G$4*2*List3!$G$3*List1!$B$6),1.5)*POWER(B144,2)*EXP((-List3!$G$8*POWER(B144,2))/(2*List3!$G$3*List1!$B$6))</f>
        <v>1.3919410245653665E-07</v>
      </c>
    </row>
    <row r="145" spans="2:3" ht="15">
      <c r="B145" s="11">
        <v>1440</v>
      </c>
      <c r="C145" s="11">
        <f>4*List3!$G$4*POWER(List3!$G$8/(List3!$G$4*2*List3!$G$3*List1!$B$6),1.5)*POWER(B145,2)*EXP((-List3!$G$8*POWER(B145,2))/(2*List3!$G$3*List1!$B$6))</f>
        <v>1.1726628833606902E-07</v>
      </c>
    </row>
    <row r="146" spans="2:3" ht="15">
      <c r="B146" s="11">
        <v>1450</v>
      </c>
      <c r="C146" s="11">
        <f>4*List3!$G$4*POWER(List3!$G$8/(List3!$G$4*2*List3!$G$3*List1!$B$6),1.5)*POWER(B146,2)*EXP((-List3!$G$8*POWER(B146,2))/(2*List3!$G$3*List1!$B$6))</f>
        <v>9.865580736406251E-08</v>
      </c>
    </row>
    <row r="147" spans="2:3" ht="15">
      <c r="B147" s="11">
        <v>1460</v>
      </c>
      <c r="C147" s="11">
        <f>4*List3!$G$4*POWER(List3!$G$8/(List3!$G$4*2*List3!$G$3*List1!$B$6),1.5)*POWER(B147,2)*EXP((-List3!$G$8*POWER(B147,2))/(2*List3!$G$3*List1!$B$6))</f>
        <v>8.288383511572758E-08</v>
      </c>
    </row>
    <row r="148" spans="2:3" ht="15">
      <c r="B148" s="11">
        <v>1470</v>
      </c>
      <c r="C148" s="11">
        <f>4*List3!$G$4*POWER(List3!$G$8/(List3!$G$4*2*List3!$G$3*List1!$B$6),1.5)*POWER(B148,2)*EXP((-List3!$G$8*POWER(B148,2))/(2*List3!$G$3*List1!$B$6))</f>
        <v>6.953689468097927E-08</v>
      </c>
    </row>
    <row r="149" spans="2:3" ht="15">
      <c r="B149" s="11">
        <v>1480</v>
      </c>
      <c r="C149" s="11">
        <f>4*List3!$G$4*POWER(List3!$G$8/(List3!$G$4*2*List3!$G$3*List1!$B$6),1.5)*POWER(B149,2)*EXP((-List3!$G$8*POWER(B149,2))/(2*List3!$G$3*List1!$B$6))</f>
        <v>5.825853649632376E-08</v>
      </c>
    </row>
    <row r="150" spans="2:3" ht="15">
      <c r="B150" s="11">
        <v>1490</v>
      </c>
      <c r="C150" s="11">
        <f>4*List3!$G$4*POWER(List3!$G$8/(List3!$G$4*2*List3!$G$3*List1!$B$6),1.5)*POWER(B150,2)*EXP((-List3!$G$8*POWER(B150,2))/(2*List3!$G$3*List1!$B$6))</f>
        <v>4.8741985250954414E-08</v>
      </c>
    </row>
    <row r="151" spans="2:3" ht="15">
      <c r="B151" s="11">
        <v>1500</v>
      </c>
      <c r="C151" s="11">
        <f>4*List3!$G$4*POWER(List3!$G$8/(List3!$G$4*2*List3!$G$3*List1!$B$6),1.5)*POWER(B151,2)*EXP((-List3!$G$8*POWER(B151,2))/(2*List3!$G$3*List1!$B$6))</f>
        <v>4.0723655321222416E-08</v>
      </c>
    </row>
    <row r="152" spans="2:3" ht="15">
      <c r="B152" s="11">
        <v>1510</v>
      </c>
      <c r="C152" s="11">
        <f>4*List3!$G$4*POWER(List3!$G$8/(List3!$G$4*2*List3!$G$3*List1!$B$6),1.5)*POWER(B152,2)*EXP((-List3!$G$8*POWER(B152,2))/(2*List3!$G$3*List1!$B$6))</f>
        <v>3.397744418165496E-08</v>
      </c>
    </row>
    <row r="153" spans="2:3" ht="15">
      <c r="B153" s="11">
        <v>1520</v>
      </c>
      <c r="C153" s="11">
        <f>4*List3!$G$4*POWER(List3!$G$8/(List3!$G$4*2*List3!$G$3*List1!$B$6),1.5)*POWER(B153,2)*EXP((-List3!$G$8*POWER(B153,2))/(2*List3!$G$3*List1!$B$6))</f>
        <v>2.830972089341136E-08</v>
      </c>
    </row>
    <row r="154" spans="2:3" ht="15">
      <c r="B154" s="11">
        <v>1530</v>
      </c>
      <c r="C154" s="11">
        <f>4*List3!$G$4*POWER(List3!$G$8/(List3!$G$4*2*List3!$G$3*List1!$B$6),1.5)*POWER(B154,2)*EXP((-List3!$G$8*POWER(B154,2))/(2*List3!$G$3*List1!$B$6))</f>
        <v>2.3554934045236453E-08</v>
      </c>
    </row>
    <row r="155" spans="2:3" ht="15">
      <c r="B155" s="11">
        <v>1540</v>
      </c>
      <c r="C155" s="11">
        <f>4*List3!$G$4*POWER(List3!$G$8/(List3!$G$4*2*List3!$G$3*List1!$B$6),1.5)*POWER(B155,2)*EXP((-List3!$G$8*POWER(B155,2))/(2*List3!$G$3*List1!$B$6))</f>
        <v>1.9571770391988658E-08</v>
      </c>
    </row>
    <row r="156" spans="2:3" ht="15">
      <c r="B156" s="11">
        <v>1550</v>
      </c>
      <c r="C156" s="11">
        <f>4*List3!$G$4*POWER(List3!$G$8/(List3!$G$4*2*List3!$G$3*List1!$B$6),1.5)*POWER(B156,2)*EXP((-List3!$G$8*POWER(B156,2))/(2*List3!$G$3*List1!$B$6))</f>
        <v>1.6239801885984397E-08</v>
      </c>
    </row>
    <row r="157" spans="2:3" ht="15">
      <c r="B157" s="11">
        <v>1560</v>
      </c>
      <c r="C157" s="11">
        <f>4*List3!$G$4*POWER(List3!$G$8/(List3!$G$4*2*List3!$G$3*List1!$B$6),1.5)*POWER(B157,2)*EXP((-List3!$G$8*POWER(B157,2))/(2*List3!$G$3*List1!$B$6))</f>
        <v>1.3456564819556748E-08</v>
      </c>
    </row>
    <row r="158" spans="2:3" ht="15">
      <c r="B158" s="11">
        <v>1570</v>
      </c>
      <c r="C158" s="11">
        <f>4*List3!$G$4*POWER(List3!$G$8/(List3!$G$4*2*List3!$G$3*List1!$B$6),1.5)*POWER(B158,2)*EXP((-List3!$G$8*POWER(B158,2))/(2*List3!$G$3*List1!$B$6))</f>
        <v>1.1135020393248823E-08</v>
      </c>
    </row>
    <row r="159" spans="2:3" ht="15">
      <c r="B159" s="11">
        <v>1580</v>
      </c>
      <c r="C159" s="11">
        <f>4*List3!$G$4*POWER(List3!$G$8/(List3!$G$4*2*List3!$G$3*List1!$B$6),1.5)*POWER(B159,2)*EXP((-List3!$G$8*POWER(B159,2))/(2*List3!$G$3*List1!$B$6))</f>
        <v>9.201351198741825E-09</v>
      </c>
    </row>
    <row r="160" spans="2:3" ht="15">
      <c r="B160" s="11">
        <v>1590</v>
      </c>
      <c r="C160" s="11">
        <f>4*List3!$G$4*POWER(List3!$G$8/(List3!$G$4*2*List3!$G$3*List1!$B$6),1.5)*POWER(B160,2)*EXP((-List3!$G$8*POWER(B160,2))/(2*List3!$G$3*List1!$B$6))</f>
        <v>7.593052869425797E-09</v>
      </c>
    </row>
    <row r="161" spans="2:3" ht="15">
      <c r="B161" s="11">
        <v>1600</v>
      </c>
      <c r="C161" s="11">
        <f>4*List3!$G$4*POWER(List3!$G$8/(List3!$G$4*2*List3!$G$3*List1!$B$6),1.5)*POWER(B161,2)*EXP((-List3!$G$8*POWER(B161,2))/(2*List3!$G$3*List1!$B$6))</f>
        <v>6.257284518706166E-09</v>
      </c>
    </row>
    <row r="162" spans="2:3" ht="15">
      <c r="B162" s="11">
        <v>1610</v>
      </c>
      <c r="C162" s="11">
        <f>4*List3!$G$4*POWER(List3!$G$8/(List3!$G$4*2*List3!$G$3*List1!$B$6),1.5)*POWER(B162,2)*EXP((-List3!$G$8*POWER(B162,2))/(2*List3!$G$3*List1!$B$6))</f>
        <v>5.149445573772715E-09</v>
      </c>
    </row>
    <row r="163" spans="2:3" ht="15">
      <c r="B163" s="11">
        <v>1620</v>
      </c>
      <c r="C163" s="11">
        <f>4*List3!$G$4*POWER(List3!$G$8/(List3!$G$4*2*List3!$G$3*List1!$B$6),1.5)*POWER(B163,2)*EXP((-List3!$G$8*POWER(B163,2))/(2*List3!$G$3*List1!$B$6))</f>
        <v>4.231950239821563E-09</v>
      </c>
    </row>
    <row r="164" spans="2:3" ht="15">
      <c r="B164" s="11">
        <v>1630</v>
      </c>
      <c r="C164" s="11">
        <f>4*List3!$G$4*POWER(List3!$G$8/(List3!$G$4*2*List3!$G$3*List1!$B$6),1.5)*POWER(B164,2)*EXP((-List3!$G$8*POWER(B164,2))/(2*List3!$G$3*List1!$B$6))</f>
        <v>3.473174117205543E-09</v>
      </c>
    </row>
    <row r="165" spans="2:3" ht="15">
      <c r="B165" s="11">
        <v>1640</v>
      </c>
      <c r="C165" s="11">
        <f>4*List3!$G$4*POWER(List3!$G$8/(List3!$G$4*2*List3!$G$3*List1!$B$6),1.5)*POWER(B165,2)*EXP((-List3!$G$8*POWER(B165,2))/(2*List3!$G$3*List1!$B$6))</f>
        <v>2.846550463157546E-09</v>
      </c>
    </row>
    <row r="166" spans="2:3" ht="15">
      <c r="B166" s="11">
        <v>1650</v>
      </c>
      <c r="C166" s="11">
        <f>4*List3!$G$4*POWER(List3!$G$8/(List3!$G$4*2*List3!$G$3*List1!$B$6),1.5)*POWER(B166,2)*EXP((-List3!$G$8*POWER(B166,2))/(2*List3!$G$3*List1!$B$6))</f>
        <v>2.3297962624236498E-09</v>
      </c>
    </row>
    <row r="167" spans="2:3" ht="15">
      <c r="B167" s="11">
        <v>1660</v>
      </c>
      <c r="C167" s="11">
        <f>4*List3!$G$4*POWER(List3!$G$8/(List3!$G$4*2*List3!$G$3*List1!$B$6),1.5)*POWER(B167,2)*EXP((-List3!$G$8*POWER(B167,2))/(2*List3!$G$3*List1!$B$6))</f>
        <v>1.904250669194334E-09</v>
      </c>
    </row>
    <row r="168" spans="2:3" ht="15">
      <c r="B168" s="11">
        <v>1670</v>
      </c>
      <c r="C168" s="11">
        <f>4*List3!$G$4*POWER(List3!$G$8/(List3!$G$4*2*List3!$G$3*List1!$B$6),1.5)*POWER(B168,2)*EXP((-List3!$G$8*POWER(B168,2))/(2*List3!$G$3*List1!$B$6))</f>
        <v>1.5543105276357578E-09</v>
      </c>
    </row>
    <row r="169" spans="2:3" ht="15">
      <c r="B169" s="11">
        <v>1680</v>
      </c>
      <c r="C169" s="11">
        <f>4*List3!$G$4*POWER(List3!$G$8/(List3!$G$4*2*List3!$G$3*List1!$B$6),1.5)*POWER(B169,2)*EXP((-List3!$G$8*POWER(B169,2))/(2*List3!$G$3*List1!$B$6))</f>
        <v>1.2669495910168267E-09</v>
      </c>
    </row>
    <row r="170" spans="2:3" ht="15">
      <c r="B170" s="11">
        <v>1690</v>
      </c>
      <c r="C170" s="11">
        <f>4*List3!$G$4*POWER(List3!$G$8/(List3!$G$4*2*List3!$G$3*List1!$B$6),1.5)*POWER(B170,2)*EXP((-List3!$G$8*POWER(B170,2))/(2*List3!$G$3*List1!$B$6))</f>
        <v>1.0313097600344357E-09</v>
      </c>
    </row>
    <row r="171" spans="2:3" ht="15">
      <c r="B171" s="11">
        <v>1700</v>
      </c>
      <c r="C171" s="11">
        <f>4*List3!$G$4*POWER(List3!$G$8/(List3!$G$4*2*List3!$G$3*List1!$B$6),1.5)*POWER(B171,2)*EXP((-List3!$G$8*POWER(B171,2))/(2*List3!$G$3*List1!$B$6))</f>
        <v>8.383541686584639E-10</v>
      </c>
    </row>
    <row r="172" spans="2:3" ht="15">
      <c r="B172" s="11">
        <v>1710</v>
      </c>
      <c r="C172" s="11">
        <f>4*List3!$G$4*POWER(List3!$G$8/(List3!$G$4*2*List3!$G$3*List1!$B$6),1.5)*POWER(B172,2)*EXP((-List3!$G$8*POWER(B172,2))/(2*List3!$G$3*List1!$B$6))</f>
        <v>6.805732788090996E-10</v>
      </c>
    </row>
    <row r="173" spans="2:3" ht="15">
      <c r="B173" s="11">
        <v>1720</v>
      </c>
      <c r="C173" s="11">
        <f>4*List3!$G$4*POWER(List3!$G$8/(List3!$G$4*2*List3!$G$3*List1!$B$6),1.5)*POWER(B173,2)*EXP((-List3!$G$8*POWER(B173,2))/(2*List3!$G$3*List1!$B$6))</f>
        <v>5.517363204936167E-10</v>
      </c>
    </row>
    <row r="174" spans="2:3" ht="15">
      <c r="B174" s="11">
        <v>1730</v>
      </c>
      <c r="C174" s="11">
        <f>4*List3!$G$4*POWER(List3!$G$8/(List3!$G$4*2*List3!$G$3*List1!$B$6),1.5)*POWER(B174,2)*EXP((-List3!$G$8*POWER(B174,2))/(2*List3!$G$3*List1!$B$6))</f>
        <v>4.466814475721116E-10</v>
      </c>
    </row>
    <row r="175" spans="2:3" ht="15">
      <c r="B175" s="11">
        <v>1740</v>
      </c>
      <c r="C175" s="11">
        <f>4*List3!$G$4*POWER(List3!$G$8/(List3!$G$4*2*List3!$G$3*List1!$B$6),1.5)*POWER(B175,2)*EXP((-List3!$G$8*POWER(B175,2))/(2*List3!$G$3*List1!$B$6))</f>
        <v>3.61138885836581E-10</v>
      </c>
    </row>
    <row r="176" spans="2:3" ht="15">
      <c r="B176" s="11">
        <v>1750</v>
      </c>
      <c r="C176" s="11">
        <f>4*List3!$G$4*POWER(List3!$G$8/(List3!$G$4*2*List3!$G$3*List1!$B$6),1.5)*POWER(B176,2)*EXP((-List3!$G$8*POWER(B176,2))/(2*List3!$G$3*List1!$B$6))</f>
        <v>2.91582143169194E-10</v>
      </c>
    </row>
    <row r="177" spans="2:3" ht="15">
      <c r="B177" s="11">
        <v>1760</v>
      </c>
      <c r="C177" s="11">
        <f>4*List3!$G$4*POWER(List3!$G$8/(List3!$G$4*2*List3!$G$3*List1!$B$6),1.5)*POWER(B177,2)*EXP((-List3!$G$8*POWER(B177,2))/(2*List3!$G$3*List1!$B$6))</f>
        <v>2.3510304366054846E-10</v>
      </c>
    </row>
    <row r="178" spans="2:3" ht="15">
      <c r="B178" s="11">
        <v>1770</v>
      </c>
      <c r="C178" s="11">
        <f>4*List3!$G$4*POWER(List3!$G$8/(List3!$G$4*2*List3!$G$3*List1!$B$6),1.5)*POWER(B178,2)*EXP((-List3!$G$8*POWER(B178,2))/(2*List3!$G$3*List1!$B$6))</f>
        <v>1.8930695009594065E-10</v>
      </c>
    </row>
    <row r="179" spans="2:3" ht="15">
      <c r="B179" s="11">
        <v>1780</v>
      </c>
      <c r="C179" s="11">
        <f>4*List3!$G$4*POWER(List3!$G$8/(List3!$G$4*2*List3!$G$3*List1!$B$6),1.5)*POWER(B179,2)*EXP((-List3!$G$8*POWER(B179,2))/(2*List3!$G$3*List1!$B$6))</f>
        <v>1.5222506249527905E-10</v>
      </c>
    </row>
    <row r="180" spans="2:3" ht="15">
      <c r="B180" s="11">
        <v>1790</v>
      </c>
      <c r="C180" s="11">
        <f>4*List3!$G$4*POWER(List3!$G$8/(List3!$G$4*2*List3!$G$3*List1!$B$6),1.5)*POWER(B180,2)*EXP((-List3!$G$8*POWER(B180,2))/(2*List3!$G$3*List1!$B$6))</f>
        <v>1.2224113377178483E-10</v>
      </c>
    </row>
    <row r="181" spans="2:3" ht="15">
      <c r="B181" s="11">
        <v>1800</v>
      </c>
      <c r="C181" s="11">
        <f>4*List3!$G$4*POWER(List3!$G$8/(List3!$G$4*2*List3!$G$3*List1!$B$6),1.5)*POWER(B181,2)*EXP((-List3!$G$8*POWER(B181,2))/(2*List3!$G$3*List1!$B$6))</f>
        <v>9.803033548155152E-11</v>
      </c>
    </row>
    <row r="182" spans="2:3" ht="15">
      <c r="B182" s="11">
        <v>1810</v>
      </c>
      <c r="C182" s="11">
        <f>4*List3!$G$4*POWER(List3!$G$8/(List3!$G$4*2*List3!$G$3*List1!$B$6),1.5)*POWER(B182,2)*EXP((-List3!$G$8*POWER(B182,2))/(2*List3!$G$3*List1!$B$6))</f>
        <v>7.850834463114263E-11</v>
      </c>
    </row>
    <row r="183" spans="2:3" ht="15">
      <c r="B183" s="11">
        <v>1820</v>
      </c>
      <c r="C183" s="11">
        <f>4*List3!$G$4*POWER(List3!$G$8/(List3!$G$4*2*List3!$G$3*List1!$B$6),1.5)*POWER(B183,2)*EXP((-List3!$G$8*POWER(B183,2))/(2*List3!$G$3*List1!$B$6))</f>
        <v>6.278901335373558E-11</v>
      </c>
    </row>
    <row r="184" spans="2:3" ht="15">
      <c r="B184" s="11">
        <v>1830</v>
      </c>
      <c r="C184" s="11">
        <f>4*List3!$G$4*POWER(List3!$G$8/(List3!$G$4*2*List3!$G$3*List1!$B$6),1.5)*POWER(B184,2)*EXP((-List3!$G$8*POWER(B184,2))/(2*List3!$G$3*List1!$B$6))</f>
        <v>5.014923297818863E-11</v>
      </c>
    </row>
    <row r="185" spans="2:3" ht="15">
      <c r="B185" s="11">
        <v>1840</v>
      </c>
      <c r="C185" s="11">
        <f>4*List3!$G$4*POWER(List3!$G$8/(List3!$G$4*2*List3!$G$3*List1!$B$6),1.5)*POWER(B185,2)*EXP((-List3!$G$8*POWER(B185,2))/(2*List3!$G$3*List1!$B$6))</f>
        <v>3.999981794659029E-11</v>
      </c>
    </row>
    <row r="186" spans="2:3" ht="15">
      <c r="B186" s="11">
        <v>1850</v>
      </c>
      <c r="C186" s="11">
        <f>4*List3!$G$4*POWER(List3!$G$8/(List3!$G$4*2*List3!$G$3*List1!$B$6),1.5)*POWER(B186,2)*EXP((-List3!$G$8*POWER(B186,2))/(2*List3!$G$3*List1!$B$6))</f>
        <v>3.1861417915552044E-11</v>
      </c>
    </row>
    <row r="187" spans="2:3" ht="15">
      <c r="B187" s="11">
        <v>1860</v>
      </c>
      <c r="C187" s="11">
        <f>4*List3!$G$4*POWER(List3!$G$8/(List3!$G$4*2*List3!$G$3*List1!$B$6),1.5)*POWER(B187,2)*EXP((-List3!$G$8*POWER(B187,2))/(2*List3!$G$3*List1!$B$6))</f>
        <v>2.5344622377948308E-11</v>
      </c>
    </row>
    <row r="188" spans="2:3" ht="15">
      <c r="B188" s="11">
        <v>1870</v>
      </c>
      <c r="C188" s="11">
        <f>4*List3!$G$4*POWER(List3!$G$8/(List3!$G$4*2*List3!$G$3*List1!$B$6),1.5)*POWER(B188,2)*EXP((-List3!$G$8*POWER(B188,2))/(2*List3!$G$3*List1!$B$6))</f>
        <v>2.0133554934521504E-11</v>
      </c>
    </row>
    <row r="189" spans="2:3" ht="15">
      <c r="B189" s="11">
        <v>1880</v>
      </c>
      <c r="C189" s="11">
        <f>4*List3!$G$4*POWER(List3!$G$8/(List3!$G$4*2*List3!$G$3*List1!$B$6),1.5)*POWER(B189,2)*EXP((-List3!$G$8*POWER(B189,2))/(2*List3!$G$3*List1!$B$6))</f>
        <v>1.5972367145736397E-11</v>
      </c>
    </row>
    <row r="190" spans="2:3" ht="15">
      <c r="B190" s="11">
        <v>1890</v>
      </c>
      <c r="C190" s="11">
        <f>4*List3!$G$4*POWER(List3!$G$8/(List3!$G$4*2*List3!$G$3*List1!$B$6),1.5)*POWER(B190,2)*EXP((-List3!$G$8*POWER(B190,2))/(2*List3!$G$3*List1!$B$6))</f>
        <v>1.2654137515474984E-11</v>
      </c>
    </row>
    <row r="191" spans="2:3" ht="15">
      <c r="B191" s="11">
        <v>1900</v>
      </c>
      <c r="C191" s="11">
        <f>4*List3!$G$4*POWER(List3!$G$8/(List3!$G$4*2*List3!$G$3*List1!$B$6),1.5)*POWER(B191,2)*EXP((-List3!$G$8*POWER(B191,2))/(2*List3!$G$3*List1!$B$6))</f>
        <v>1.0011762050572308E-11</v>
      </c>
    </row>
    <row r="192" spans="2:3" ht="15">
      <c r="B192" s="11">
        <v>1910</v>
      </c>
      <c r="C192" s="11">
        <f>4*List3!$G$4*POWER(List3!$G$8/(List3!$G$4*2*List3!$G$3*List1!$B$6),1.5)*POWER(B192,2)*EXP((-List3!$G$8*POWER(B192,2))/(2*List3!$G$3*List1!$B$6))</f>
        <v>7.910491134170646E-12</v>
      </c>
    </row>
    <row r="193" spans="2:3" ht="15">
      <c r="B193" s="11">
        <v>1920</v>
      </c>
      <c r="C193" s="11">
        <f>4*List3!$G$4*POWER(List3!$G$8/(List3!$G$4*2*List3!$G$3*List1!$B$6),1.5)*POWER(B193,2)*EXP((-List3!$G$8*POWER(B193,2))/(2*List3!$G$3*List1!$B$6))</f>
        <v>6.2418249930891655E-12</v>
      </c>
    </row>
    <row r="194" spans="2:3" ht="15">
      <c r="B194" s="11">
        <v>1930</v>
      </c>
      <c r="C194" s="11">
        <f>4*List3!$G$4*POWER(List3!$G$8/(List3!$G$4*2*List3!$G$3*List1!$B$6),1.5)*POWER(B194,2)*EXP((-List3!$G$8*POWER(B194,2))/(2*List3!$G$3*List1!$B$6))</f>
        <v>4.9185284263823686E-12</v>
      </c>
    </row>
    <row r="195" spans="2:3" ht="15">
      <c r="B195" s="11">
        <v>1940</v>
      </c>
      <c r="C195" s="11">
        <f>4*List3!$G$4*POWER(List3!$G$8/(List3!$G$4*2*List3!$G$3*List1!$B$6),1.5)*POWER(B195,2)*EXP((-List3!$G$8*POWER(B195,2))/(2*List3!$G$3*List1!$B$6))</f>
        <v>3.870566070648681E-12</v>
      </c>
    </row>
    <row r="196" spans="2:3" ht="15">
      <c r="B196" s="11">
        <v>1950</v>
      </c>
      <c r="C196" s="11">
        <f>4*List3!$G$4*POWER(List3!$G$8/(List3!$G$4*2*List3!$G$3*List1!$B$6),1.5)*POWER(B196,2)*EXP((-List3!$G$8*POWER(B196,2))/(2*List3!$G$3*List1!$B$6))</f>
        <v>3.0417934915013058E-12</v>
      </c>
    </row>
    <row r="197" spans="2:3" ht="15">
      <c r="B197" s="11">
        <v>1960</v>
      </c>
      <c r="C197" s="11">
        <f>4*List3!$G$4*POWER(List3!$G$8/(List3!$G$4*2*List3!$G$3*List1!$B$6),1.5)*POWER(B197,2)*EXP((-List3!$G$8*POWER(B197,2))/(2*List3!$G$3*List1!$B$6))</f>
        <v>2.3872678257740154E-12</v>
      </c>
    </row>
    <row r="198" spans="2:3" ht="15">
      <c r="B198" s="11">
        <v>1970</v>
      </c>
      <c r="C198" s="11">
        <f>4*List3!$G$4*POWER(List3!$G$8/(List3!$G$4*2*List3!$G$3*List1!$B$6),1.5)*POWER(B198,2)*EXP((-List3!$G$8*POWER(B198,2))/(2*List3!$G$3*List1!$B$6))</f>
        <v>1.8710654249068236E-12</v>
      </c>
    </row>
    <row r="199" spans="2:3" ht="15">
      <c r="B199" s="11">
        <v>1980</v>
      </c>
      <c r="C199" s="11">
        <f>4*List3!$G$4*POWER(List3!$G$8/(List3!$G$4*2*List3!$G$3*List1!$B$6),1.5)*POWER(B199,2)*EXP((-List3!$G$8*POWER(B199,2))/(2*List3!$G$3*List1!$B$6))</f>
        <v>1.4645137088101423E-12</v>
      </c>
    </row>
    <row r="200" spans="2:3" ht="15">
      <c r="B200" s="11">
        <v>1990</v>
      </c>
      <c r="C200" s="11">
        <f>4*List3!$G$4*POWER(List3!$G$8/(List3!$G$4*2*List3!$G$3*List1!$B$6),1.5)*POWER(B200,2)*EXP((-List3!$G$8*POWER(B200,2))/(2*List3!$G$3*List1!$B$6))</f>
        <v>1.1447608635688894E-12</v>
      </c>
    </row>
    <row r="201" spans="2:3" ht="15">
      <c r="B201" s="11">
        <v>2000</v>
      </c>
      <c r="C201" s="11">
        <f>4*List3!$G$4*POWER(List3!$G$8/(List3!$G$4*2*List3!$G$3*List1!$B$6),1.5)*POWER(B201,2)*EXP((-List3!$G$8*POWER(B201,2))/(2*List3!$G$3*List1!$B$6))</f>
        <v>8.936206428601604E-13</v>
      </c>
    </row>
    <row r="202" spans="2:3" ht="15">
      <c r="B202" s="11">
        <v>2010</v>
      </c>
      <c r="C202" s="11">
        <f>4*List3!$G$4*POWER(List3!$G$8/(List3!$G$4*2*List3!$G$3*List1!$B$6),1.5)*POWER(B202,2)*EXP((-List3!$G$8*POWER(B202,2))/(2*List3!$G$3*List1!$B$6))</f>
        <v>6.96640817391313E-13</v>
      </c>
    </row>
    <row r="203" spans="2:3" ht="15">
      <c r="B203" s="11">
        <v>2020</v>
      </c>
      <c r="C203" s="11">
        <f>4*List3!$G$4*POWER(List3!$G$8/(List3!$G$4*2*List3!$G$3*List1!$B$6),1.5)*POWER(B203,2)*EXP((-List3!$G$8*POWER(B203,2))/(2*List3!$G$3*List1!$B$6))</f>
        <v>5.423531442947815E-13</v>
      </c>
    </row>
    <row r="204" spans="2:3" ht="15">
      <c r="B204" s="11">
        <v>2030</v>
      </c>
      <c r="C204" s="11">
        <f>4*List3!$G$4*POWER(List3!$G$8/(List3!$G$4*2*List3!$G$3*List1!$B$6),1.5)*POWER(B204,2)*EXP((-List3!$G$8*POWER(B204,2))/(2*List3!$G$3*List1!$B$6))</f>
        <v>4.2167042440694927E-13</v>
      </c>
    </row>
    <row r="205" spans="2:3" ht="15">
      <c r="B205" s="11">
        <v>2040</v>
      </c>
      <c r="C205" s="11">
        <f>4*List3!$G$4*POWER(List3!$G$8/(List3!$G$4*2*List3!$G$3*List1!$B$6),1.5)*POWER(B205,2)*EXP((-List3!$G$8*POWER(B205,2))/(2*List3!$G$3*List1!$B$6))</f>
        <v>3.274025535397698E-13</v>
      </c>
    </row>
    <row r="206" spans="2:3" ht="15">
      <c r="B206" s="11">
        <v>2050</v>
      </c>
      <c r="C206" s="11">
        <f>4*List3!$G$4*POWER(List3!$G$8/(List3!$G$4*2*List3!$G$3*List1!$B$6),1.5)*POWER(B206,2)*EXP((-List3!$G$8*POWER(B206,2))/(2*List3!$G$3*List1!$B$6))</f>
        <v>2.53868684319163E-13</v>
      </c>
    </row>
    <row r="207" spans="2:3" ht="15">
      <c r="B207" s="11">
        <v>2060</v>
      </c>
      <c r="C207" s="11">
        <f>4*List3!$G$4*POWER(List3!$G$8/(List3!$G$4*2*List3!$G$3*List1!$B$6),1.5)*POWER(B207,2)*EXP((-List3!$G$8*POWER(B207,2))/(2*List3!$G$3*List1!$B$6))</f>
        <v>1.9658689084031924E-13</v>
      </c>
    </row>
    <row r="208" spans="2:3" ht="15">
      <c r="B208" s="11">
        <v>2070</v>
      </c>
      <c r="C208" s="11">
        <f>4*List3!$G$4*POWER(List3!$G$8/(List3!$G$4*2*List3!$G$3*List1!$B$6),1.5)*POWER(B208,2)*EXP((-List3!$G$8*POWER(B208,2))/(2*List3!$G$3*List1!$B$6))</f>
        <v>1.5202623069650372E-13</v>
      </c>
    </row>
    <row r="209" spans="2:3" ht="15">
      <c r="B209" s="11">
        <v>2080</v>
      </c>
      <c r="C209" s="11">
        <f>4*List3!$G$4*POWER(List3!$G$8/(List3!$G$4*2*List3!$G$3*List1!$B$6),1.5)*POWER(B209,2)*EXP((-List3!$G$8*POWER(B209,2))/(2*List3!$G$3*List1!$B$6))</f>
        <v>1.1740896264646843E-13</v>
      </c>
    </row>
    <row r="210" spans="2:3" ht="15">
      <c r="B210" s="11">
        <v>2090</v>
      </c>
      <c r="C210" s="11">
        <f>4*List3!$G$4*POWER(List3!$G$8/(List3!$G$4*2*List3!$G$3*List1!$B$6),1.5)*POWER(B210,2)*EXP((-List3!$G$8*POWER(B210,2))/(2*List3!$G$3*List1!$B$6))</f>
        <v>9.055301558654821E-14</v>
      </c>
    </row>
    <row r="211" spans="2:3" ht="15">
      <c r="B211" s="11">
        <v>2100</v>
      </c>
      <c r="C211" s="11">
        <f>4*List3!$G$4*POWER(List3!$G$8/(List3!$G$4*2*List3!$G$3*List1!$B$6),1.5)*POWER(B211,2)*EXP((-List3!$G$8*POWER(B211,2))/(2*List3!$G$3*List1!$B$6))</f>
        <v>6.974670895093892E-14</v>
      </c>
    </row>
    <row r="212" spans="2:3" ht="15">
      <c r="B212" s="11">
        <v>2110</v>
      </c>
      <c r="C212" s="11">
        <f>4*List3!$G$4*POWER(List3!$G$8/(List3!$G$4*2*List3!$G$3*List1!$B$6),1.5)*POWER(B212,2)*EXP((-List3!$G$8*POWER(B212,2))/(2*List3!$G$3*List1!$B$6))</f>
        <v>5.3649273648195926E-14</v>
      </c>
    </row>
    <row r="213" spans="2:3" ht="15">
      <c r="B213" s="11">
        <v>2120</v>
      </c>
      <c r="C213" s="11">
        <f>4*List3!$G$4*POWER(List3!$G$8/(List3!$G$4*2*List3!$G$3*List1!$B$6),1.5)*POWER(B213,2)*EXP((-List3!$G$8*POWER(B213,2))/(2*List3!$G$3*List1!$B$6))</f>
        <v>4.121198030522678E-14</v>
      </c>
    </row>
    <row r="214" spans="2:3" ht="15">
      <c r="B214" s="11">
        <v>2130</v>
      </c>
      <c r="C214" s="11">
        <f>4*List3!$G$4*POWER(List3!$G$8/(List3!$G$4*2*List3!$G$3*List1!$B$6),1.5)*POWER(B214,2)*EXP((-List3!$G$8*POWER(B214,2))/(2*List3!$G$3*List1!$B$6))</f>
        <v>3.161570094844535E-14</v>
      </c>
    </row>
    <row r="215" spans="2:3" ht="15">
      <c r="B215" s="11">
        <v>2140</v>
      </c>
      <c r="C215" s="11">
        <f>4*List3!$G$4*POWER(List3!$G$8/(List3!$G$4*2*List3!$G$3*List1!$B$6),1.5)*POWER(B215,2)*EXP((-List3!$G$8*POWER(B215,2))/(2*List3!$G$3*List1!$B$6))</f>
        <v>2.422155503195867E-14</v>
      </c>
    </row>
    <row r="216" spans="2:3" ht="15">
      <c r="B216" s="11">
        <v>2150</v>
      </c>
      <c r="C216" s="11">
        <f>4*List3!$G$4*POWER(List3!$G$8/(List3!$G$4*2*List3!$G$3*List1!$B$6),1.5)*POWER(B216,2)*EXP((-List3!$G$8*POWER(B216,2))/(2*List3!$G$3*List1!$B$6))</f>
        <v>1.8531956918341084E-14</v>
      </c>
    </row>
    <row r="217" spans="2:3" ht="15">
      <c r="B217" s="11">
        <v>2160</v>
      </c>
      <c r="C217" s="11">
        <f>4*List3!$G$4*POWER(List3!$G$8/(List3!$G$4*2*List3!$G$3*List1!$B$6),1.5)*POWER(B217,2)*EXP((-List3!$G$8*POWER(B217,2))/(2*List3!$G$3*List1!$B$6))</f>
        <v>1.4159919099078557E-14</v>
      </c>
    </row>
    <row r="218" spans="2:3" ht="15">
      <c r="B218" s="11">
        <v>2170</v>
      </c>
      <c r="C218" s="11">
        <f>4*List3!$G$4*POWER(List3!$G$8/(List3!$G$4*2*List3!$G$3*List1!$B$6),1.5)*POWER(B218,2)*EXP((-List3!$G$8*POWER(B218,2))/(2*List3!$G$3*List1!$B$6))</f>
        <v>1.0804897855190513E-14</v>
      </c>
    </row>
    <row r="219" spans="2:3" ht="15">
      <c r="B219" s="11">
        <v>2180</v>
      </c>
      <c r="C219" s="11">
        <f>4*List3!$G$4*POWER(List3!$G$8/(List3!$G$4*2*List3!$G$3*List1!$B$6),1.5)*POWER(B219,2)*EXP((-List3!$G$8*POWER(B219,2))/(2*List3!$G$3*List1!$B$6))</f>
        <v>8.233815546171728E-15</v>
      </c>
    </row>
    <row r="220" spans="2:3" ht="15">
      <c r="B220" s="11">
        <v>2190</v>
      </c>
      <c r="C220" s="11">
        <f>4*List3!$G$4*POWER(List3!$G$8/(List3!$G$4*2*List3!$G$3*List1!$B$6),1.5)*POWER(B220,2)*EXP((-List3!$G$8*POWER(B220,2))/(2*List3!$G$3*List1!$B$6))</f>
        <v>6.266172484495678E-15</v>
      </c>
    </row>
    <row r="221" spans="2:3" ht="15">
      <c r="B221" s="11">
        <v>2200</v>
      </c>
      <c r="C221" s="11">
        <f>4*List3!$G$4*POWER(List3!$G$8/(List3!$G$4*2*List3!$G$3*List1!$B$6),1.5)*POWER(B221,2)*EXP((-List3!$G$8*POWER(B221,2))/(2*List3!$G$3*List1!$B$6))</f>
        <v>4.762384616562428E-15</v>
      </c>
    </row>
    <row r="222" spans="2:3" ht="15">
      <c r="B222" s="11">
        <v>2210</v>
      </c>
      <c r="C222" s="11">
        <f>4*List3!$G$4*POWER(List3!$G$8/(List3!$G$4*2*List3!$G$3*List1!$B$6),1.5)*POWER(B222,2)*EXP((-List3!$G$8*POWER(B222,2))/(2*List3!$G$3*List1!$B$6))</f>
        <v>3.614661740889984E-15</v>
      </c>
    </row>
    <row r="223" spans="2:3" ht="15">
      <c r="B223" s="11">
        <v>2220</v>
      </c>
      <c r="C223" s="11">
        <f>4*List3!$G$4*POWER(List3!$G$8/(List3!$G$4*2*List3!$G$3*List1!$B$6),1.5)*POWER(B223,2)*EXP((-List3!$G$8*POWER(B223,2))/(2*List3!$G$3*List1!$B$6))</f>
        <v>2.739883483063668E-15</v>
      </c>
    </row>
    <row r="224" spans="2:3" ht="15">
      <c r="B224" s="11">
        <v>2230</v>
      </c>
      <c r="C224" s="11">
        <f>4*List3!$G$4*POWER(List3!$G$8/(List3!$G$4*2*List3!$G$3*List1!$B$6),1.5)*POWER(B224,2)*EXP((-List3!$G$8*POWER(B224,2))/(2*List3!$G$3*List1!$B$6))</f>
        <v>2.0740437938074125E-15</v>
      </c>
    </row>
    <row r="225" spans="2:3" ht="15">
      <c r="B225" s="11">
        <v>2240</v>
      </c>
      <c r="C225" s="11">
        <f>4*List3!$G$4*POWER(List3!$G$8/(List3!$G$4*2*List3!$G$3*List1!$B$6),1.5)*POWER(B225,2)*EXP((-List3!$G$8*POWER(B225,2))/(2*List3!$G$3*List1!$B$6))</f>
        <v>1.5679250700459402E-15</v>
      </c>
    </row>
    <row r="226" spans="2:3" ht="15">
      <c r="B226" s="11">
        <v>2250</v>
      </c>
      <c r="C226" s="11">
        <f>4*List3!$G$4*POWER(List3!$G$8/(List3!$G$4*2*List3!$G$3*List1!$B$6),1.5)*POWER(B226,2)*EXP((-List3!$G$8*POWER(B226,2))/(2*List3!$G$3*List1!$B$6))</f>
        <v>1.183734745929845E-15</v>
      </c>
    </row>
    <row r="227" spans="2:3" ht="15">
      <c r="B227" s="11">
        <v>2260</v>
      </c>
      <c r="C227" s="11">
        <f>4*List3!$G$4*POWER(List3!$G$8/(List3!$G$4*2*List3!$G$3*List1!$B$6),1.5)*POWER(B227,2)*EXP((-List3!$G$8*POWER(B227,2))/(2*List3!$G$3*List1!$B$6))</f>
        <v>8.92494091862104E-16</v>
      </c>
    </row>
    <row r="228" spans="2:3" ht="15">
      <c r="B228" s="11">
        <v>2270</v>
      </c>
      <c r="C228" s="11">
        <f>4*List3!$G$4*POWER(List3!$G$8/(List3!$G$4*2*List3!$G$3*List1!$B$6),1.5)*POWER(B228,2)*EXP((-List3!$G$8*POWER(B228,2))/(2*List3!$G$3*List1!$B$6))</f>
        <v>6.720139966730138E-16</v>
      </c>
    </row>
    <row r="229" spans="2:3" ht="15">
      <c r="B229" s="11">
        <v>2280</v>
      </c>
      <c r="C229" s="11">
        <f>4*List3!$G$4*POWER(List3!$G$8/(List3!$G$4*2*List3!$G$3*List1!$B$6),1.5)*POWER(B229,2)*EXP((-List3!$G$8*POWER(B229,2))/(2*List3!$G$3*List1!$B$6))</f>
        <v>5.053281028368824E-16</v>
      </c>
    </row>
    <row r="230" spans="2:3" ht="15">
      <c r="B230" s="11">
        <v>2290</v>
      </c>
      <c r="C230" s="11">
        <f>4*List3!$G$4*POWER(List3!$G$8/(List3!$G$4*2*List3!$G$3*List1!$B$6),1.5)*POWER(B230,2)*EXP((-List3!$G$8*POWER(B230,2))/(2*List3!$G$3*List1!$B$6))</f>
        <v>3.7948175080576007E-16</v>
      </c>
    </row>
    <row r="231" spans="2:3" ht="15">
      <c r="B231" s="11">
        <v>2300</v>
      </c>
      <c r="C231" s="11">
        <f>4*List3!$G$4*POWER(List3!$G$8/(List3!$G$4*2*List3!$G$3*List1!$B$6),1.5)*POWER(B231,2)*EXP((-List3!$G$8*POWER(B231,2))/(2*List3!$G$3*List1!$B$6))</f>
        <v>2.845973140344416E-16</v>
      </c>
    </row>
    <row r="232" spans="2:3" ht="15">
      <c r="B232" s="11">
        <v>2310</v>
      </c>
      <c r="C232" s="11">
        <f>4*List3!$G$4*POWER(List3!$G$8/(List3!$G$4*2*List3!$G$3*List1!$B$6),1.5)*POWER(B232,2)*EXP((-List3!$G$8*POWER(B232,2))/(2*List3!$G$3*List1!$B$6))</f>
        <v>2.1315390787353262E-16</v>
      </c>
    </row>
    <row r="233" spans="2:3" ht="15">
      <c r="B233" s="11">
        <v>2320</v>
      </c>
      <c r="C233" s="11">
        <f>4*List3!$G$4*POWER(List3!$G$8/(List3!$G$4*2*List3!$G$3*List1!$B$6),1.5)*POWER(B233,2)*EXP((-List3!$G$8*POWER(B233,2))/(2*List3!$G$3*List1!$B$6))</f>
        <v>1.5943311967993984E-16</v>
      </c>
    </row>
    <row r="234" spans="2:3" ht="15">
      <c r="B234" s="11">
        <v>2330</v>
      </c>
      <c r="C234" s="11">
        <f>4*List3!$G$4*POWER(List3!$G$8/(List3!$G$4*2*List3!$G$3*List1!$B$6),1.5)*POWER(B234,2)*EXP((-List3!$G$8*POWER(B234,2))/(2*List3!$G$3*List1!$B$6))</f>
        <v>1.1909311966378088E-16</v>
      </c>
    </row>
    <row r="235" spans="2:3" ht="15">
      <c r="B235" s="11">
        <v>2340</v>
      </c>
      <c r="C235" s="11">
        <f>4*List3!$G$4*POWER(List3!$G$8/(List3!$G$4*2*List3!$G$3*List1!$B$6),1.5)*POWER(B235,2)*EXP((-List3!$G$8*POWER(B235,2))/(2*List3!$G$3*List1!$B$6))</f>
        <v>8.884189642140299E-17</v>
      </c>
    </row>
    <row r="236" spans="2:3" ht="15">
      <c r="B236" s="11">
        <v>2350</v>
      </c>
      <c r="C236" s="11">
        <f>4*List3!$G$4*POWER(List3!$G$8/(List3!$G$4*2*List3!$G$3*List1!$B$6),1.5)*POWER(B236,2)*EXP((-List3!$G$8*POWER(B236,2))/(2*List3!$G$3*List1!$B$6))</f>
        <v>6.61869131020372E-17</v>
      </c>
    </row>
    <row r="237" spans="2:3" ht="15">
      <c r="B237" s="11">
        <v>2360</v>
      </c>
      <c r="C237" s="11">
        <f>4*List3!$G$4*POWER(List3!$G$8/(List3!$G$4*2*List3!$G$3*List1!$B$6),1.5)*POWER(B237,2)*EXP((-List3!$G$8*POWER(B237,2))/(2*List3!$G$3*List1!$B$6))</f>
        <v>4.924359202612427E-17</v>
      </c>
    </row>
    <row r="238" spans="2:3" ht="15">
      <c r="B238" s="11">
        <v>2370</v>
      </c>
      <c r="C238" s="11">
        <f>4*List3!$G$4*POWER(List3!$G$8/(List3!$G$4*2*List3!$G$3*List1!$B$6),1.5)*POWER(B238,2)*EXP((-List3!$G$8*POWER(B238,2))/(2*List3!$G$3*List1!$B$6))</f>
        <v>3.6589017505093593E-17</v>
      </c>
    </row>
    <row r="239" spans="2:3" ht="15">
      <c r="B239" s="11">
        <v>2380</v>
      </c>
      <c r="C239" s="11">
        <f>4*List3!$G$4*POWER(List3!$G$8/(List3!$G$4*2*List3!$G$3*List1!$B$6),1.5)*POWER(B239,2)*EXP((-List3!$G$8*POWER(B239,2))/(2*List3!$G$3*List1!$B$6))</f>
        <v>2.7150343442770778E-17</v>
      </c>
    </row>
    <row r="240" spans="2:3" ht="15">
      <c r="B240" s="11">
        <v>2390</v>
      </c>
      <c r="C240" s="11">
        <f>4*List3!$G$4*POWER(List3!$G$8/(List3!$G$4*2*List3!$G$3*List1!$B$6),1.5)*POWER(B240,2)*EXP((-List3!$G$8*POWER(B240,2))/(2*List3!$G$3*List1!$B$6))</f>
        <v>2.0119796952290432E-17</v>
      </c>
    </row>
    <row r="241" spans="2:3" ht="15">
      <c r="B241" s="11">
        <v>2400</v>
      </c>
      <c r="C241" s="11">
        <f>4*List3!$G$4*POWER(List3!$G$8/(List3!$G$4*2*List3!$G$3*List1!$B$6),1.5)*POWER(B241,2)*EXP((-List3!$G$8*POWER(B241,2))/(2*List3!$G$3*List1!$B$6))</f>
        <v>1.4890033458311236E-17</v>
      </c>
    </row>
    <row r="242" spans="2:3" ht="15">
      <c r="B242" s="11">
        <v>2410</v>
      </c>
      <c r="C242" s="11">
        <f>4*List3!$G$4*POWER(List3!$G$8/(List3!$G$4*2*List3!$G$3*List1!$B$6),1.5)*POWER(B242,2)*EXP((-List3!$G$8*POWER(B242,2))/(2*List3!$G$3*List1!$B$6))</f>
        <v>1.1005041747122883E-17</v>
      </c>
    </row>
    <row r="243" spans="2:3" ht="15">
      <c r="B243" s="11">
        <v>2420</v>
      </c>
      <c r="C243" s="11">
        <f>4*List3!$G$4*POWER(List3!$G$8/(List3!$G$4*2*List3!$G$3*List1!$B$6),1.5)*POWER(B243,2)*EXP((-List3!$G$8*POWER(B243,2))/(2*List3!$G$3*List1!$B$6))</f>
        <v>8.122912604937146E-18</v>
      </c>
    </row>
    <row r="244" spans="2:3" ht="15">
      <c r="B244" s="11">
        <v>2430</v>
      </c>
      <c r="C244" s="11">
        <f>4*List3!$G$4*POWER(List3!$G$8/(List3!$G$4*2*List3!$G$3*List1!$B$6),1.5)*POWER(B244,2)*EXP((-List3!$G$8*POWER(B244,2))/(2*List3!$G$3*List1!$B$6))</f>
        <v>5.987645167567362E-18</v>
      </c>
    </row>
    <row r="245" spans="2:3" ht="15">
      <c r="B245" s="11">
        <v>2440</v>
      </c>
      <c r="C245" s="11">
        <f>4*List3!$G$4*POWER(List3!$G$8/(List3!$G$4*2*List3!$G$3*List1!$B$6),1.5)*POWER(B245,2)*EXP((-List3!$G$8*POWER(B245,2))/(2*List3!$G$3*List1!$B$6))</f>
        <v>4.40782802344856E-18</v>
      </c>
    </row>
    <row r="246" spans="2:3" ht="15">
      <c r="B246" s="11">
        <v>2450</v>
      </c>
      <c r="C246" s="11">
        <f>4*List3!$G$4*POWER(List3!$G$8/(List3!$G$4*2*List3!$G$3*List1!$B$6),1.5)*POWER(B246,2)*EXP((-List3!$G$8*POWER(B246,2))/(2*List3!$G$3*List1!$B$6))</f>
        <v>3.240542029274972E-18</v>
      </c>
    </row>
    <row r="247" spans="2:3" ht="15">
      <c r="B247" s="11">
        <v>2460</v>
      </c>
      <c r="C247" s="11">
        <f>4*List3!$G$4*POWER(List3!$G$8/(List3!$G$4*2*List3!$G$3*List1!$B$6),1.5)*POWER(B247,2)*EXP((-List3!$G$8*POWER(B247,2))/(2*List3!$G$3*List1!$B$6))</f>
        <v>2.379223415150592E-18</v>
      </c>
    </row>
    <row r="248" spans="2:3" ht="15">
      <c r="B248" s="11">
        <v>2470</v>
      </c>
      <c r="C248" s="11">
        <f>4*List3!$G$4*POWER(List3!$G$8/(List3!$G$4*2*List3!$G$3*List1!$B$6),1.5)*POWER(B248,2)*EXP((-List3!$G$8*POWER(B248,2))/(2*List3!$G$3*List1!$B$6))</f>
        <v>1.744526051851195E-18</v>
      </c>
    </row>
    <row r="249" spans="2:3" ht="15">
      <c r="B249" s="11">
        <v>2480</v>
      </c>
      <c r="C249" s="11">
        <f>4*List3!$G$4*POWER(List3!$G$8/(List3!$G$4*2*List3!$G$3*List1!$B$6),1.5)*POWER(B249,2)*EXP((-List3!$G$8*POWER(B249,2))/(2*List3!$G$3*List1!$B$6))</f>
        <v>1.2774516649682953E-18</v>
      </c>
    </row>
    <row r="250" spans="2:3" ht="15">
      <c r="B250" s="11">
        <v>2490</v>
      </c>
      <c r="C250" s="11">
        <f>4*List3!$G$4*POWER(List3!$G$8/(List3!$G$4*2*List3!$G$3*List1!$B$6),1.5)*POWER(B250,2)*EXP((-List3!$G$8*POWER(B250,2))/(2*List3!$G$3*List1!$B$6))</f>
        <v>9.341925334694055E-19</v>
      </c>
    </row>
    <row r="251" spans="2:3" ht="15">
      <c r="B251" s="11">
        <v>2500</v>
      </c>
      <c r="C251" s="11">
        <f>4*List3!$G$4*POWER(List3!$G$8/(List3!$G$4*2*List3!$G$3*List1!$B$6),1.5)*POWER(B251,2)*EXP((-List3!$G$8*POWER(B251,2))/(2*List3!$G$3*List1!$B$6))</f>
        <v>6.822653541759052E-19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literak </cp:lastModifiedBy>
  <dcterms:created xsi:type="dcterms:W3CDTF">2014-12-25T20:15:20Z</dcterms:created>
  <dcterms:modified xsi:type="dcterms:W3CDTF">2014-12-30T17:24:42Z</dcterms:modified>
  <cp:category/>
  <cp:version/>
  <cp:contentType/>
  <cp:contentStatus/>
  <cp:revision>1</cp:revision>
</cp:coreProperties>
</file>